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63" i="1"/>
  <c r="L63"/>
  <c r="K63"/>
  <c r="J63"/>
  <c r="I63"/>
  <c r="H63"/>
  <c r="M61"/>
  <c r="L61"/>
  <c r="K61"/>
  <c r="J61"/>
  <c r="I61"/>
  <c r="H61"/>
  <c r="F61"/>
  <c r="E61"/>
  <c r="D61"/>
  <c r="C61"/>
  <c r="B61"/>
  <c r="M59"/>
  <c r="L59"/>
  <c r="K59"/>
  <c r="J59"/>
  <c r="I59"/>
  <c r="H59"/>
  <c r="F59"/>
  <c r="E59"/>
  <c r="D59"/>
  <c r="C59"/>
  <c r="B59"/>
  <c r="M57"/>
  <c r="L57"/>
  <c r="K57"/>
  <c r="J57"/>
  <c r="I57"/>
  <c r="H57"/>
  <c r="F57"/>
  <c r="E57"/>
  <c r="D57"/>
  <c r="C57"/>
  <c r="B57"/>
  <c r="M55"/>
  <c r="L55"/>
  <c r="K55"/>
  <c r="I55"/>
  <c r="H55"/>
  <c r="F55"/>
  <c r="E55"/>
  <c r="D55"/>
  <c r="C55"/>
  <c r="B55"/>
  <c r="M53"/>
  <c r="L53"/>
  <c r="K53"/>
  <c r="J53"/>
  <c r="I53"/>
  <c r="H53"/>
  <c r="F53"/>
  <c r="E53"/>
  <c r="D53"/>
  <c r="C53"/>
  <c r="B53"/>
  <c r="M51"/>
  <c r="L51"/>
  <c r="K51"/>
  <c r="J51"/>
  <c r="I51"/>
  <c r="H51"/>
  <c r="F51"/>
  <c r="E51"/>
  <c r="D51"/>
  <c r="C51"/>
  <c r="B51"/>
  <c r="M49"/>
  <c r="L49"/>
  <c r="K49"/>
  <c r="J49"/>
  <c r="I49"/>
  <c r="H49"/>
  <c r="F49"/>
  <c r="E49"/>
  <c r="D49"/>
  <c r="C49"/>
  <c r="B49"/>
  <c r="M47"/>
  <c r="L47"/>
  <c r="K47"/>
  <c r="J47"/>
  <c r="I47"/>
  <c r="H47"/>
  <c r="F47"/>
  <c r="E47"/>
  <c r="D47"/>
  <c r="C47"/>
  <c r="B47"/>
  <c r="M45"/>
  <c r="L45"/>
  <c r="K45"/>
  <c r="J45"/>
  <c r="I45"/>
  <c r="H45"/>
  <c r="F45"/>
  <c r="E45"/>
  <c r="D45"/>
  <c r="C45"/>
  <c r="B45"/>
  <c r="M43"/>
  <c r="L43"/>
  <c r="K43"/>
  <c r="J43"/>
  <c r="I43"/>
  <c r="H43"/>
  <c r="F43"/>
  <c r="E43"/>
  <c r="D43"/>
  <c r="C43"/>
  <c r="B43"/>
  <c r="M41"/>
  <c r="L41"/>
  <c r="K41"/>
  <c r="J41"/>
  <c r="I41"/>
  <c r="H41"/>
  <c r="F41"/>
  <c r="E41"/>
  <c r="D41"/>
  <c r="C41"/>
  <c r="B41"/>
  <c r="M39"/>
  <c r="L39"/>
  <c r="K39"/>
  <c r="J39"/>
  <c r="I39"/>
  <c r="H39"/>
  <c r="F39"/>
  <c r="E39"/>
  <c r="D39"/>
  <c r="C39"/>
  <c r="B39"/>
  <c r="M37"/>
  <c r="L37"/>
  <c r="K37"/>
  <c r="J37"/>
  <c r="I37"/>
  <c r="H37"/>
  <c r="F37"/>
  <c r="E37"/>
  <c r="D37"/>
  <c r="C37"/>
  <c r="B37"/>
  <c r="M35"/>
  <c r="L35"/>
  <c r="K35"/>
  <c r="J35"/>
  <c r="I35"/>
  <c r="H35"/>
  <c r="F35"/>
  <c r="E35"/>
  <c r="D35"/>
  <c r="C35"/>
  <c r="B35"/>
  <c r="M33"/>
  <c r="L33"/>
  <c r="K33"/>
  <c r="J33"/>
  <c r="I33"/>
  <c r="H33"/>
  <c r="F33"/>
  <c r="E33"/>
  <c r="D33"/>
  <c r="C33"/>
  <c r="B33"/>
  <c r="M31"/>
  <c r="L31"/>
  <c r="K31"/>
  <c r="J31"/>
  <c r="I31"/>
  <c r="H31"/>
  <c r="F31"/>
  <c r="E31"/>
  <c r="D31"/>
  <c r="C31"/>
  <c r="B31"/>
  <c r="M29"/>
  <c r="L29"/>
  <c r="K29"/>
  <c r="J29"/>
  <c r="I29"/>
  <c r="H29"/>
  <c r="F29"/>
  <c r="E29"/>
  <c r="D29"/>
  <c r="C29"/>
  <c r="B29"/>
  <c r="M27"/>
  <c r="L27"/>
  <c r="K27"/>
  <c r="J27"/>
  <c r="I27"/>
  <c r="H27"/>
  <c r="F27"/>
  <c r="E27"/>
  <c r="D27"/>
  <c r="C27"/>
  <c r="B27"/>
  <c r="M25"/>
  <c r="L25"/>
  <c r="K25"/>
  <c r="J25"/>
  <c r="I25"/>
  <c r="H25"/>
  <c r="F25"/>
  <c r="E25"/>
  <c r="D25"/>
  <c r="C25"/>
  <c r="B25"/>
  <c r="M23"/>
  <c r="L23"/>
  <c r="K23"/>
  <c r="J23"/>
  <c r="I23"/>
  <c r="H23"/>
  <c r="F23"/>
  <c r="E23"/>
  <c r="D23"/>
  <c r="C23"/>
  <c r="B23"/>
  <c r="M21"/>
  <c r="L21"/>
  <c r="K21"/>
  <c r="J21"/>
  <c r="I21"/>
  <c r="H21"/>
  <c r="F21"/>
  <c r="E21"/>
  <c r="D21"/>
  <c r="C21"/>
  <c r="B21"/>
  <c r="M19"/>
  <c r="L19"/>
  <c r="K19"/>
  <c r="J19"/>
  <c r="I19"/>
  <c r="H19"/>
  <c r="F19"/>
  <c r="E19"/>
  <c r="D19"/>
  <c r="C19"/>
  <c r="B19"/>
  <c r="M17"/>
  <c r="L17"/>
  <c r="K17"/>
  <c r="J17"/>
  <c r="I17"/>
  <c r="H17"/>
  <c r="F17"/>
  <c r="E17"/>
  <c r="D17"/>
  <c r="C17"/>
  <c r="B17"/>
  <c r="M15"/>
  <c r="L15"/>
  <c r="K15"/>
  <c r="J15"/>
  <c r="I15"/>
  <c r="H15"/>
  <c r="F15"/>
  <c r="E15"/>
  <c r="D15"/>
  <c r="C15"/>
  <c r="B15"/>
  <c r="M13"/>
  <c r="L13"/>
  <c r="K13"/>
  <c r="J13"/>
  <c r="I13"/>
  <c r="H13"/>
  <c r="F13"/>
  <c r="E13"/>
  <c r="D13"/>
  <c r="C13"/>
  <c r="B13"/>
  <c r="M11"/>
  <c r="L11"/>
  <c r="K11"/>
  <c r="J11"/>
  <c r="I11"/>
  <c r="H11"/>
  <c r="F11"/>
  <c r="E11"/>
  <c r="D11"/>
  <c r="C11"/>
  <c r="B11"/>
  <c r="M9"/>
  <c r="L9"/>
  <c r="K9"/>
  <c r="J9"/>
  <c r="I9"/>
  <c r="H9"/>
  <c r="F9"/>
  <c r="E9"/>
  <c r="D9"/>
  <c r="C9"/>
  <c r="B9"/>
  <c r="M7"/>
  <c r="L7"/>
  <c r="K7"/>
  <c r="J7"/>
  <c r="I7"/>
  <c r="H7"/>
  <c r="F7"/>
  <c r="E7"/>
  <c r="D7"/>
  <c r="C7"/>
  <c r="B7"/>
  <c r="L5"/>
  <c r="C5"/>
  <c r="J5" s="1"/>
  <c r="L4"/>
  <c r="F4"/>
  <c r="E4"/>
  <c r="C4"/>
  <c r="J3"/>
  <c r="A3"/>
</calcChain>
</file>

<file path=xl/sharedStrings.xml><?xml version="1.0" encoding="utf-8"?>
<sst xmlns="http://schemas.openxmlformats.org/spreadsheetml/2006/main" count="24" uniqueCount="16">
  <si>
    <t>Govt. Polytechnic College, ADOOR</t>
  </si>
  <si>
    <t>Attendance up to 22 nd march</t>
  </si>
  <si>
    <t>CONSOLIDATED</t>
  </si>
  <si>
    <t xml:space="preserve"> March 2017</t>
  </si>
  <si>
    <t>No. Of Working days</t>
  </si>
  <si>
    <t xml:space="preserve">Total working days </t>
  </si>
  <si>
    <t>No</t>
  </si>
  <si>
    <t>Name</t>
  </si>
  <si>
    <t>Total</t>
  </si>
  <si>
    <t>Total %</t>
  </si>
  <si>
    <t>Day</t>
  </si>
  <si>
    <t xml:space="preserve">% </t>
  </si>
  <si>
    <t>%</t>
  </si>
  <si>
    <t>Head Of Section</t>
  </si>
  <si>
    <t>Faculty Advisor</t>
  </si>
  <si>
    <t>PRINCIPAL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</si>
</sst>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i/>
      </font>
    </dxf>
    <dxf>
      <font>
        <b/>
        <i val="0"/>
        <strike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4Attendancemech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"/>
      <sheetName val="NOV"/>
      <sheetName val="DEC"/>
      <sheetName val="JAN"/>
      <sheetName val="FEB"/>
      <sheetName val="MAR"/>
      <sheetName val="S1NOV"/>
      <sheetName val="S1DEC"/>
      <sheetName val="S1JAN"/>
      <sheetName val="S1FEB"/>
      <sheetName val="S1MAR"/>
      <sheetName val="Sheet1"/>
    </sheetNames>
    <sheetDataSet>
      <sheetData sheetId="0"/>
      <sheetData sheetId="1"/>
      <sheetData sheetId="2"/>
      <sheetData sheetId="3">
        <row r="3">
          <cell r="A3" t="str">
            <v>S4 MECH Regular</v>
          </cell>
          <cell r="M3">
            <v>2017</v>
          </cell>
          <cell r="X3">
            <v>20</v>
          </cell>
        </row>
        <row r="62">
          <cell r="A62">
            <v>29</v>
          </cell>
        </row>
        <row r="64">
          <cell r="A64">
            <v>30</v>
          </cell>
        </row>
        <row r="66">
          <cell r="A66">
            <v>31</v>
          </cell>
        </row>
        <row r="68">
          <cell r="A68">
            <v>32</v>
          </cell>
        </row>
        <row r="70">
          <cell r="A70">
            <v>33</v>
          </cell>
        </row>
        <row r="72">
          <cell r="A72">
            <v>34</v>
          </cell>
        </row>
        <row r="74">
          <cell r="A74">
            <v>35</v>
          </cell>
        </row>
        <row r="76">
          <cell r="A76">
            <v>36</v>
          </cell>
        </row>
        <row r="78">
          <cell r="A78">
            <v>37</v>
          </cell>
        </row>
        <row r="80">
          <cell r="A80">
            <v>38</v>
          </cell>
        </row>
        <row r="82">
          <cell r="A82">
            <v>39</v>
          </cell>
        </row>
        <row r="84">
          <cell r="A84">
            <v>40</v>
          </cell>
        </row>
        <row r="86">
          <cell r="A86">
            <v>41</v>
          </cell>
        </row>
        <row r="88">
          <cell r="A88">
            <v>42</v>
          </cell>
        </row>
        <row r="90">
          <cell r="A90">
            <v>43</v>
          </cell>
        </row>
        <row r="92">
          <cell r="A92">
            <v>44</v>
          </cell>
        </row>
        <row r="94">
          <cell r="A94">
            <v>45</v>
          </cell>
        </row>
        <row r="96">
          <cell r="A96">
            <v>46</v>
          </cell>
        </row>
        <row r="98">
          <cell r="A98">
            <v>47</v>
          </cell>
        </row>
        <row r="100">
          <cell r="A100">
            <v>48</v>
          </cell>
        </row>
        <row r="102">
          <cell r="A102">
            <v>49</v>
          </cell>
        </row>
        <row r="104">
          <cell r="A104">
            <v>50</v>
          </cell>
        </row>
        <row r="106">
          <cell r="A106">
            <v>51</v>
          </cell>
        </row>
        <row r="108">
          <cell r="A108">
            <v>52</v>
          </cell>
        </row>
        <row r="110">
          <cell r="A110">
            <v>53</v>
          </cell>
        </row>
        <row r="112">
          <cell r="A112">
            <v>54</v>
          </cell>
        </row>
        <row r="114">
          <cell r="A114">
            <v>55</v>
          </cell>
        </row>
        <row r="116">
          <cell r="A116">
            <v>56</v>
          </cell>
        </row>
        <row r="118">
          <cell r="A118">
            <v>57</v>
          </cell>
        </row>
      </sheetData>
      <sheetData sheetId="4"/>
      <sheetData sheetId="5">
        <row r="3">
          <cell r="S3">
            <v>16</v>
          </cell>
          <cell r="AH3">
            <v>75</v>
          </cell>
        </row>
        <row r="6">
          <cell r="C6" t="str">
            <v>ATHUL P NAIR</v>
          </cell>
          <cell r="AE6">
            <v>16</v>
          </cell>
          <cell r="AF6">
            <v>100</v>
          </cell>
          <cell r="AG6">
            <v>60.5</v>
          </cell>
          <cell r="AH6">
            <v>80.666666666666657</v>
          </cell>
        </row>
        <row r="8">
          <cell r="C8" t="str">
            <v>NITHIN.S</v>
          </cell>
          <cell r="AE8">
            <v>15.5</v>
          </cell>
          <cell r="AF8">
            <v>96.875</v>
          </cell>
          <cell r="AG8">
            <v>66</v>
          </cell>
          <cell r="AH8">
            <v>88</v>
          </cell>
        </row>
        <row r="10">
          <cell r="C10" t="str">
            <v>ABHIJITH O</v>
          </cell>
          <cell r="AE10">
            <v>16</v>
          </cell>
          <cell r="AF10">
            <v>100</v>
          </cell>
          <cell r="AG10">
            <v>66.5</v>
          </cell>
          <cell r="AH10">
            <v>88.666666666666671</v>
          </cell>
        </row>
        <row r="12">
          <cell r="C12" t="str">
            <v>AJIN S         (Manjaly)</v>
          </cell>
          <cell r="AE12">
            <v>11.5</v>
          </cell>
          <cell r="AF12">
            <v>71.875</v>
          </cell>
          <cell r="AG12">
            <v>48.5</v>
          </cell>
          <cell r="AH12">
            <v>64.666666666666657</v>
          </cell>
        </row>
        <row r="14">
          <cell r="C14" t="str">
            <v>AJIN S         (Koodal)</v>
          </cell>
          <cell r="AE14">
            <v>14.5</v>
          </cell>
          <cell r="AF14">
            <v>90.625</v>
          </cell>
          <cell r="AG14">
            <v>59.5</v>
          </cell>
          <cell r="AH14">
            <v>79.333333333333329</v>
          </cell>
        </row>
        <row r="16">
          <cell r="C16" t="str">
            <v>AJMAL SALIM</v>
          </cell>
          <cell r="AE16">
            <v>15</v>
          </cell>
          <cell r="AF16">
            <v>93.75</v>
          </cell>
          <cell r="AG16">
            <v>62</v>
          </cell>
          <cell r="AH16">
            <v>82.666666666666671</v>
          </cell>
        </row>
        <row r="18">
          <cell r="C18" t="str">
            <v>AKASH . S</v>
          </cell>
          <cell r="AE18">
            <v>16</v>
          </cell>
          <cell r="AF18">
            <v>100</v>
          </cell>
          <cell r="AG18">
            <v>67</v>
          </cell>
          <cell r="AH18">
            <v>89.333333333333329</v>
          </cell>
        </row>
        <row r="20">
          <cell r="C20" t="str">
            <v>AKASH . P</v>
          </cell>
          <cell r="AE20">
            <v>15.5</v>
          </cell>
          <cell r="AF20">
            <v>96.875</v>
          </cell>
          <cell r="AG20">
            <v>66</v>
          </cell>
          <cell r="AH20">
            <v>88</v>
          </cell>
        </row>
        <row r="22">
          <cell r="C22" t="str">
            <v>AKHIL KRISHNAN</v>
          </cell>
          <cell r="AE22">
            <v>14</v>
          </cell>
          <cell r="AF22">
            <v>87.5</v>
          </cell>
          <cell r="AG22">
            <v>64</v>
          </cell>
          <cell r="AH22">
            <v>85.333333333333343</v>
          </cell>
        </row>
        <row r="24">
          <cell r="C24" t="str">
            <v>AKHIL RAJ</v>
          </cell>
          <cell r="AE24">
            <v>15</v>
          </cell>
          <cell r="AF24">
            <v>93.75</v>
          </cell>
          <cell r="AG24">
            <v>64.5</v>
          </cell>
          <cell r="AH24">
            <v>86</v>
          </cell>
        </row>
        <row r="26">
          <cell r="C26" t="str">
            <v>ALBIN SIMON</v>
          </cell>
          <cell r="AE26">
            <v>14.5</v>
          </cell>
          <cell r="AF26">
            <v>90.625</v>
          </cell>
          <cell r="AG26">
            <v>63.5</v>
          </cell>
          <cell r="AH26">
            <v>84.666666666666671</v>
          </cell>
        </row>
        <row r="28">
          <cell r="C28" t="str">
            <v>AMAL KUMAR.A</v>
          </cell>
          <cell r="AE28">
            <v>14.5</v>
          </cell>
          <cell r="AF28">
            <v>90.625</v>
          </cell>
          <cell r="AG28">
            <v>56</v>
          </cell>
          <cell r="AH28">
            <v>74.666666666666671</v>
          </cell>
        </row>
        <row r="30">
          <cell r="C30" t="str">
            <v>AMAL MURALI</v>
          </cell>
          <cell r="AE30">
            <v>12.5</v>
          </cell>
          <cell r="AF30">
            <v>78.125</v>
          </cell>
          <cell r="AG30">
            <v>63</v>
          </cell>
          <cell r="AH30">
            <v>84</v>
          </cell>
        </row>
        <row r="32">
          <cell r="C32" t="str">
            <v>AMAL P</v>
          </cell>
          <cell r="AE32">
            <v>15.5</v>
          </cell>
          <cell r="AF32">
            <v>96.875</v>
          </cell>
          <cell r="AG32">
            <v>62</v>
          </cell>
          <cell r="AH32">
            <v>82.666666666666671</v>
          </cell>
        </row>
        <row r="34">
          <cell r="C34" t="str">
            <v>AMAL SAGAR</v>
          </cell>
          <cell r="AE34">
            <v>13.5</v>
          </cell>
          <cell r="AF34">
            <v>84.375</v>
          </cell>
          <cell r="AG34">
            <v>65.5</v>
          </cell>
          <cell r="AH34">
            <v>87.333333333333329</v>
          </cell>
        </row>
        <row r="36">
          <cell r="C36" t="str">
            <v>AMAL SELVA RAJ</v>
          </cell>
          <cell r="AE36">
            <v>14.5</v>
          </cell>
          <cell r="AF36">
            <v>90.625</v>
          </cell>
          <cell r="AG36">
            <v>63.5</v>
          </cell>
          <cell r="AH36">
            <v>84.666666666666671</v>
          </cell>
        </row>
        <row r="38">
          <cell r="C38" t="str">
            <v>AMAL. M</v>
          </cell>
          <cell r="AE38">
            <v>13.5</v>
          </cell>
          <cell r="AF38">
            <v>84.375</v>
          </cell>
          <cell r="AG38">
            <v>64.5</v>
          </cell>
          <cell r="AH38">
            <v>86</v>
          </cell>
        </row>
        <row r="40">
          <cell r="C40" t="str">
            <v>AMMU K NAIR</v>
          </cell>
          <cell r="AE40">
            <v>14</v>
          </cell>
          <cell r="AF40">
            <v>87.5</v>
          </cell>
          <cell r="AG40">
            <v>62</v>
          </cell>
          <cell r="AH40">
            <v>82.666666666666671</v>
          </cell>
        </row>
        <row r="42">
          <cell r="C42" t="str">
            <v>ANANDHU  A (Vallikunnam)</v>
          </cell>
          <cell r="AE42">
            <v>14.5</v>
          </cell>
          <cell r="AF42">
            <v>90.625</v>
          </cell>
          <cell r="AG42">
            <v>59.5</v>
          </cell>
          <cell r="AH42">
            <v>79.333333333333329</v>
          </cell>
        </row>
        <row r="44">
          <cell r="C44" t="str">
            <v>ANANDHU VIJAY  V</v>
          </cell>
          <cell r="AE44">
            <v>16</v>
          </cell>
          <cell r="AF44">
            <v>100</v>
          </cell>
          <cell r="AG44">
            <v>58.5</v>
          </cell>
          <cell r="AH44">
            <v>78</v>
          </cell>
        </row>
        <row r="46">
          <cell r="C46" t="str">
            <v>ANANDHU A      (Mannady)</v>
          </cell>
          <cell r="AE46">
            <v>16</v>
          </cell>
          <cell r="AF46">
            <v>100</v>
          </cell>
          <cell r="AG46">
            <v>65</v>
          </cell>
          <cell r="AH46">
            <v>86.666666666666671</v>
          </cell>
        </row>
        <row r="48">
          <cell r="C48" t="str">
            <v>ANANTHU  MOHAN. M</v>
          </cell>
          <cell r="AE48">
            <v>0.5</v>
          </cell>
          <cell r="AF48">
            <v>3.125</v>
          </cell>
          <cell r="AG48">
            <v>8.5</v>
          </cell>
          <cell r="AH48">
            <v>11.333333333333332</v>
          </cell>
        </row>
        <row r="50">
          <cell r="C50" t="str">
            <v>ANI MOHAN</v>
          </cell>
          <cell r="AE50">
            <v>16</v>
          </cell>
          <cell r="AF50">
            <v>100</v>
          </cell>
          <cell r="AG50">
            <v>67.5</v>
          </cell>
          <cell r="AH50">
            <v>90</v>
          </cell>
        </row>
        <row r="52">
          <cell r="C52" t="str">
            <v>ANSAR. S</v>
          </cell>
          <cell r="AE52">
            <v>0</v>
          </cell>
          <cell r="AF52">
            <v>0</v>
          </cell>
          <cell r="AG52">
            <v>18.5</v>
          </cell>
          <cell r="AH52">
            <v>24.666666666666668</v>
          </cell>
        </row>
        <row r="54">
          <cell r="C54" t="str">
            <v>ARAVIND RAJ</v>
          </cell>
          <cell r="AE54">
            <v>14.5</v>
          </cell>
          <cell r="AF54">
            <v>90.625</v>
          </cell>
          <cell r="AG54">
            <v>57.5</v>
          </cell>
          <cell r="AH54">
            <v>76.666666666666671</v>
          </cell>
        </row>
        <row r="56">
          <cell r="C56" t="str">
            <v>ARUN  A</v>
          </cell>
          <cell r="AE56">
            <v>13.5</v>
          </cell>
          <cell r="AF56">
            <v>84.375</v>
          </cell>
          <cell r="AG56">
            <v>58.5</v>
          </cell>
          <cell r="AH56">
            <v>78</v>
          </cell>
        </row>
        <row r="58">
          <cell r="C58" t="str">
            <v>ARUN KUMAR.R</v>
          </cell>
          <cell r="AE58">
            <v>11</v>
          </cell>
          <cell r="AF58">
            <v>68.75</v>
          </cell>
          <cell r="AG58">
            <v>52</v>
          </cell>
          <cell r="AH58">
            <v>69.333333333333343</v>
          </cell>
        </row>
        <row r="60">
          <cell r="C60" t="str">
            <v>ARUN RAJ S</v>
          </cell>
          <cell r="AE60">
            <v>14.5</v>
          </cell>
          <cell r="AF60">
            <v>90.625</v>
          </cell>
          <cell r="AG60">
            <v>58</v>
          </cell>
          <cell r="AH60">
            <v>77.333333333333329</v>
          </cell>
        </row>
        <row r="62">
          <cell r="C62" t="str">
            <v>ARUN.C.S</v>
          </cell>
          <cell r="AE62">
            <v>14</v>
          </cell>
          <cell r="AF62">
            <v>87.5</v>
          </cell>
          <cell r="AG62">
            <v>58.5</v>
          </cell>
          <cell r="AH62">
            <v>78</v>
          </cell>
        </row>
        <row r="64">
          <cell r="C64" t="str">
            <v>ARUN.G.S</v>
          </cell>
          <cell r="AE64">
            <v>16</v>
          </cell>
          <cell r="AF64">
            <v>100</v>
          </cell>
          <cell r="AG64">
            <v>69</v>
          </cell>
          <cell r="AH64">
            <v>92</v>
          </cell>
        </row>
        <row r="66">
          <cell r="C66" t="str">
            <v>ASHID RAHIMAN</v>
          </cell>
          <cell r="AE66">
            <v>13.5</v>
          </cell>
          <cell r="AF66">
            <v>84.375</v>
          </cell>
          <cell r="AG66">
            <v>57.5</v>
          </cell>
          <cell r="AH66">
            <v>76.666666666666671</v>
          </cell>
        </row>
        <row r="68">
          <cell r="C68" t="str">
            <v>ASWANTH PRASAD</v>
          </cell>
          <cell r="AE68">
            <v>13.5</v>
          </cell>
          <cell r="AF68">
            <v>84.375</v>
          </cell>
          <cell r="AG68">
            <v>58</v>
          </cell>
          <cell r="AH68">
            <v>77.333333333333329</v>
          </cell>
        </row>
        <row r="70">
          <cell r="C70" t="str">
            <v>BHARATH VIJAY. V</v>
          </cell>
          <cell r="AE70">
            <v>14</v>
          </cell>
          <cell r="AF70">
            <v>87.5</v>
          </cell>
          <cell r="AG70">
            <v>67</v>
          </cell>
          <cell r="AH70">
            <v>89.333333333333329</v>
          </cell>
        </row>
        <row r="72">
          <cell r="C72" t="str">
            <v>HARIKRISHNAN .L</v>
          </cell>
          <cell r="AE72">
            <v>13.5</v>
          </cell>
          <cell r="AF72">
            <v>84.375</v>
          </cell>
          <cell r="AG72">
            <v>58.5</v>
          </cell>
          <cell r="AH72">
            <v>78</v>
          </cell>
        </row>
        <row r="74">
          <cell r="C74" t="str">
            <v>JIBI BABU</v>
          </cell>
          <cell r="AE74">
            <v>13.5</v>
          </cell>
          <cell r="AF74">
            <v>84.375</v>
          </cell>
          <cell r="AG74">
            <v>63.5</v>
          </cell>
          <cell r="AH74">
            <v>84.666666666666671</v>
          </cell>
        </row>
        <row r="76">
          <cell r="C76" t="str">
            <v>JIBIN  JOHN V S</v>
          </cell>
          <cell r="AE76">
            <v>16</v>
          </cell>
          <cell r="AF76">
            <v>100</v>
          </cell>
          <cell r="AG76">
            <v>66.5</v>
          </cell>
          <cell r="AH76">
            <v>88.666666666666671</v>
          </cell>
        </row>
        <row r="78">
          <cell r="C78" t="str">
            <v>JITHIN R NAIR</v>
          </cell>
          <cell r="AE78">
            <v>15</v>
          </cell>
          <cell r="AF78">
            <v>93.75</v>
          </cell>
          <cell r="AG78">
            <v>61.5</v>
          </cell>
          <cell r="AH78">
            <v>82</v>
          </cell>
        </row>
        <row r="80">
          <cell r="C80" t="str">
            <v>JOPHIN. J</v>
          </cell>
          <cell r="AE80">
            <v>15</v>
          </cell>
          <cell r="AF80">
            <v>93.75</v>
          </cell>
          <cell r="AG80">
            <v>59</v>
          </cell>
          <cell r="AH80">
            <v>78.666666666666657</v>
          </cell>
        </row>
        <row r="82">
          <cell r="C82" t="str">
            <v>JUBIN VARGHESE</v>
          </cell>
          <cell r="AE82">
            <v>15</v>
          </cell>
          <cell r="AF82">
            <v>93.75</v>
          </cell>
          <cell r="AG82">
            <v>64.5</v>
          </cell>
          <cell r="AH82">
            <v>86</v>
          </cell>
        </row>
        <row r="84">
          <cell r="C84" t="str">
            <v>KAILASNATH. M</v>
          </cell>
          <cell r="AE84">
            <v>16</v>
          </cell>
          <cell r="AF84">
            <v>100</v>
          </cell>
          <cell r="AG84">
            <v>70</v>
          </cell>
          <cell r="AH84">
            <v>93.333333333333329</v>
          </cell>
        </row>
        <row r="86">
          <cell r="C86" t="str">
            <v>MANOJ KUMAR. M</v>
          </cell>
          <cell r="AE86">
            <v>14</v>
          </cell>
          <cell r="AF86">
            <v>87.5</v>
          </cell>
          <cell r="AG86">
            <v>62</v>
          </cell>
          <cell r="AH86">
            <v>82.666666666666671</v>
          </cell>
        </row>
        <row r="88">
          <cell r="C88" t="str">
            <v>MIDHUNLAL. M</v>
          </cell>
          <cell r="AE88">
            <v>16</v>
          </cell>
          <cell r="AF88">
            <v>100</v>
          </cell>
          <cell r="AG88">
            <v>58</v>
          </cell>
          <cell r="AH88">
            <v>77.333333333333329</v>
          </cell>
        </row>
        <row r="90">
          <cell r="C90" t="str">
            <v>MUHAMMAD HASHIM</v>
          </cell>
          <cell r="AE90">
            <v>14</v>
          </cell>
          <cell r="AF90">
            <v>87.5</v>
          </cell>
          <cell r="AG90">
            <v>56.5</v>
          </cell>
          <cell r="AH90">
            <v>75.333333333333329</v>
          </cell>
        </row>
        <row r="92">
          <cell r="C92" t="str">
            <v>NANDHU KRISHNAN R</v>
          </cell>
          <cell r="AE92">
            <v>15.5</v>
          </cell>
          <cell r="AF92">
            <v>96.875</v>
          </cell>
          <cell r="AG92">
            <v>66</v>
          </cell>
          <cell r="AH92">
            <v>88</v>
          </cell>
        </row>
        <row r="94">
          <cell r="C94" t="str">
            <v>NISSO BAVA SUNNY</v>
          </cell>
          <cell r="AE94">
            <v>1</v>
          </cell>
          <cell r="AF94">
            <v>6.25</v>
          </cell>
          <cell r="AG94">
            <v>13.5</v>
          </cell>
          <cell r="AH94">
            <v>18</v>
          </cell>
        </row>
        <row r="96">
          <cell r="C96" t="str">
            <v>NITHIN RAJ. R</v>
          </cell>
          <cell r="AE96">
            <v>14</v>
          </cell>
          <cell r="AF96">
            <v>87.5</v>
          </cell>
          <cell r="AG96">
            <v>56</v>
          </cell>
          <cell r="AH96">
            <v>74.666666666666671</v>
          </cell>
        </row>
        <row r="98">
          <cell r="C98" t="str">
            <v>PRAVEEN PILLAI.S</v>
          </cell>
          <cell r="AE98">
            <v>16</v>
          </cell>
          <cell r="AF98">
            <v>100</v>
          </cell>
          <cell r="AG98">
            <v>60</v>
          </cell>
          <cell r="AH98">
            <v>80</v>
          </cell>
        </row>
        <row r="100">
          <cell r="C100" t="str">
            <v>RAHUL M R</v>
          </cell>
          <cell r="AE100">
            <v>14</v>
          </cell>
          <cell r="AF100">
            <v>87.5</v>
          </cell>
          <cell r="AG100">
            <v>65.5</v>
          </cell>
          <cell r="AH100">
            <v>87.333333333333329</v>
          </cell>
        </row>
        <row r="102">
          <cell r="C102" t="str">
            <v>RAJEEVKUMAR.R</v>
          </cell>
          <cell r="AE102">
            <v>14.5</v>
          </cell>
          <cell r="AF102">
            <v>90.625</v>
          </cell>
          <cell r="AG102">
            <v>61</v>
          </cell>
          <cell r="AH102">
            <v>81.333333333333329</v>
          </cell>
        </row>
        <row r="104">
          <cell r="C104" t="str">
            <v>RINSIN RAHIM</v>
          </cell>
          <cell r="AE104">
            <v>14.5</v>
          </cell>
          <cell r="AF104">
            <v>90.625</v>
          </cell>
          <cell r="AG104">
            <v>58.5</v>
          </cell>
          <cell r="AH104">
            <v>78</v>
          </cell>
        </row>
        <row r="106">
          <cell r="C106" t="str">
            <v>RINTO MON ROY</v>
          </cell>
          <cell r="AE106">
            <v>15.5</v>
          </cell>
          <cell r="AF106">
            <v>96.875</v>
          </cell>
          <cell r="AG106">
            <v>65.5</v>
          </cell>
          <cell r="AH106">
            <v>87.333333333333329</v>
          </cell>
        </row>
        <row r="108">
          <cell r="C108" t="str">
            <v>SANCHU S</v>
          </cell>
          <cell r="AE108">
            <v>15.5</v>
          </cell>
          <cell r="AF108">
            <v>96.875</v>
          </cell>
          <cell r="AG108">
            <v>62</v>
          </cell>
          <cell r="AH108">
            <v>82.666666666666671</v>
          </cell>
        </row>
        <row r="110">
          <cell r="C110" t="str">
            <v>SARATH CHANDRAN</v>
          </cell>
          <cell r="AF110">
            <v>93.75</v>
          </cell>
          <cell r="AG110">
            <v>62.5</v>
          </cell>
          <cell r="AH110">
            <v>83.333333333333343</v>
          </cell>
        </row>
        <row r="112">
          <cell r="C112" t="str">
            <v>SEBIN.G.SAM</v>
          </cell>
          <cell r="AE112">
            <v>15</v>
          </cell>
          <cell r="AF112">
            <v>93.75</v>
          </cell>
          <cell r="AG112">
            <v>66.5</v>
          </cell>
          <cell r="AH112">
            <v>88.666666666666671</v>
          </cell>
        </row>
        <row r="114">
          <cell r="C114" t="str">
            <v>VISAL. S</v>
          </cell>
          <cell r="AE114">
            <v>12.5</v>
          </cell>
          <cell r="AF114">
            <v>78.125</v>
          </cell>
          <cell r="AG114">
            <v>56</v>
          </cell>
          <cell r="AH114">
            <v>74.666666666666671</v>
          </cell>
        </row>
        <row r="116">
          <cell r="C116" t="str">
            <v>VISHNURAJ. R</v>
          </cell>
          <cell r="AE116">
            <v>14</v>
          </cell>
          <cell r="AF116">
            <v>87.5</v>
          </cell>
          <cell r="AG116">
            <v>67.5</v>
          </cell>
          <cell r="AH116">
            <v>90</v>
          </cell>
        </row>
        <row r="118">
          <cell r="C118" t="str">
            <v>NOUFAL. N</v>
          </cell>
          <cell r="AE118">
            <v>14</v>
          </cell>
          <cell r="AF118">
            <v>87.5</v>
          </cell>
          <cell r="AG118">
            <v>62.5</v>
          </cell>
          <cell r="AH118">
            <v>83.333333333333343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43" workbookViewId="0">
      <selection activeCell="N10" sqref="N10"/>
    </sheetView>
  </sheetViews>
  <sheetFormatPr defaultRowHeight="15"/>
  <cols>
    <col min="1" max="1" width="3.28515625" customWidth="1"/>
    <col min="2" max="2" width="20.42578125" customWidth="1"/>
    <col min="3" max="3" width="5.42578125" customWidth="1"/>
    <col min="4" max="4" width="5.85546875" customWidth="1"/>
    <col min="5" max="5" width="5.5703125" customWidth="1"/>
    <col min="6" max="6" width="3.85546875" customWidth="1"/>
    <col min="7" max="7" width="0.28515625" customWidth="1"/>
    <col min="8" max="8" width="3.5703125" customWidth="1"/>
    <col min="9" max="9" width="20" customWidth="1"/>
    <col min="10" max="10" width="5" customWidth="1"/>
    <col min="11" max="11" width="6" customWidth="1"/>
    <col min="12" max="12" width="4.7109375" customWidth="1"/>
    <col min="13" max="13" width="3.140625" customWidth="1"/>
  </cols>
  <sheetData>
    <row r="1" spans="1:13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">
      <c r="A2" s="1"/>
      <c r="B2" s="1"/>
      <c r="C2" s="24" t="s">
        <v>1</v>
      </c>
      <c r="D2" s="24"/>
      <c r="E2" s="24"/>
      <c r="F2" s="24"/>
      <c r="G2" s="24"/>
      <c r="H2" s="24"/>
      <c r="I2" s="24"/>
      <c r="J2" s="25" t="s">
        <v>2</v>
      </c>
      <c r="K2" s="25"/>
      <c r="L2" s="25"/>
      <c r="M2" s="25"/>
    </row>
    <row r="3" spans="1:13" ht="16.5" thickBot="1">
      <c r="A3" s="26" t="str">
        <f>[1]JAN!A3</f>
        <v>S4 MECH Regular</v>
      </c>
      <c r="B3" s="26"/>
      <c r="C3" s="26"/>
      <c r="D3" s="26"/>
      <c r="E3" s="26"/>
      <c r="F3" s="26"/>
      <c r="G3" s="27"/>
      <c r="H3" s="26"/>
      <c r="I3" s="28" t="s">
        <v>3</v>
      </c>
      <c r="J3" s="29">
        <f>[1]JAN!M3</f>
        <v>2017</v>
      </c>
      <c r="K3" s="29"/>
      <c r="L3" s="29"/>
      <c r="M3" s="29"/>
    </row>
    <row r="4" spans="1:13" ht="8.25" customHeight="1">
      <c r="A4" s="30" t="s">
        <v>4</v>
      </c>
      <c r="B4" s="31"/>
      <c r="C4" s="32" t="str">
        <f>I3</f>
        <v xml:space="preserve"> March 2017</v>
      </c>
      <c r="D4" s="32"/>
      <c r="E4" s="33">
        <f>[1]MAR!S3</f>
        <v>16</v>
      </c>
      <c r="F4" s="16">
        <f>[1]JAN!X3</f>
        <v>20</v>
      </c>
      <c r="G4" s="34"/>
      <c r="H4" s="30" t="s">
        <v>5</v>
      </c>
      <c r="I4" s="31"/>
      <c r="J4" s="31"/>
      <c r="K4" s="31"/>
      <c r="L4" s="15">
        <f>[1]MAR!AH3</f>
        <v>75</v>
      </c>
      <c r="M4" s="16"/>
    </row>
    <row r="5" spans="1:13" ht="8.25" customHeight="1">
      <c r="A5" s="17" t="s">
        <v>6</v>
      </c>
      <c r="B5" s="19" t="s">
        <v>7</v>
      </c>
      <c r="C5" s="21" t="str">
        <f>I3</f>
        <v xml:space="preserve"> March 2017</v>
      </c>
      <c r="D5" s="22"/>
      <c r="E5" s="21" t="s">
        <v>8</v>
      </c>
      <c r="F5" s="23" t="s">
        <v>9</v>
      </c>
      <c r="G5" s="34"/>
      <c r="H5" s="17" t="s">
        <v>6</v>
      </c>
      <c r="I5" s="19" t="s">
        <v>7</v>
      </c>
      <c r="J5" s="21" t="str">
        <f>C5</f>
        <v xml:space="preserve"> March 2017</v>
      </c>
      <c r="K5" s="22"/>
      <c r="L5" s="21" t="str">
        <f>E5</f>
        <v>Total</v>
      </c>
      <c r="M5" s="23" t="s">
        <v>9</v>
      </c>
    </row>
    <row r="6" spans="1:13" ht="8.25" customHeight="1" thickBot="1">
      <c r="A6" s="18"/>
      <c r="B6" s="20"/>
      <c r="C6" s="2" t="s">
        <v>10</v>
      </c>
      <c r="D6" s="2" t="s">
        <v>11</v>
      </c>
      <c r="E6" s="2" t="s">
        <v>10</v>
      </c>
      <c r="F6" s="3" t="s">
        <v>12</v>
      </c>
      <c r="G6" s="34"/>
      <c r="H6" s="18"/>
      <c r="I6" s="20"/>
      <c r="J6" s="2" t="s">
        <v>10</v>
      </c>
      <c r="K6" s="2" t="s">
        <v>11</v>
      </c>
      <c r="L6" s="2" t="s">
        <v>10</v>
      </c>
      <c r="M6" s="3" t="s">
        <v>12</v>
      </c>
    </row>
    <row r="7" spans="1:13" ht="8.25" customHeight="1">
      <c r="A7" s="14">
        <v>1</v>
      </c>
      <c r="B7" s="13" t="str">
        <f>[1]MAR!C6</f>
        <v>ATHUL P NAIR</v>
      </c>
      <c r="C7" s="9">
        <f>[1]MAR!AE6</f>
        <v>16</v>
      </c>
      <c r="D7" s="9">
        <f>[1]MAR!AF6</f>
        <v>100</v>
      </c>
      <c r="E7" s="9">
        <f>[1]MAR!AG6</f>
        <v>60.5</v>
      </c>
      <c r="F7" s="11">
        <f>[1]MAR!AH6</f>
        <v>80.666666666666657</v>
      </c>
      <c r="G7" s="34"/>
      <c r="H7" s="14">
        <f>[1]JAN!A62</f>
        <v>29</v>
      </c>
      <c r="I7" s="13" t="str">
        <f>[1]MAR!C62</f>
        <v>ARUN.C.S</v>
      </c>
      <c r="J7" s="9">
        <f>[1]MAR!AE62</f>
        <v>14</v>
      </c>
      <c r="K7" s="9">
        <f>[1]MAR!AF62</f>
        <v>87.5</v>
      </c>
      <c r="L7" s="9">
        <f>[1]MAR!AG62</f>
        <v>58.5</v>
      </c>
      <c r="M7" s="11">
        <f>[1]MAR!AH62</f>
        <v>78</v>
      </c>
    </row>
    <row r="8" spans="1:13" ht="8.25" customHeight="1" thickBot="1">
      <c r="A8" s="7"/>
      <c r="B8" s="8"/>
      <c r="C8" s="10"/>
      <c r="D8" s="10"/>
      <c r="E8" s="10"/>
      <c r="F8" s="12"/>
      <c r="G8" s="34"/>
      <c r="H8" s="7"/>
      <c r="I8" s="8"/>
      <c r="J8" s="10"/>
      <c r="K8" s="10"/>
      <c r="L8" s="10"/>
      <c r="M8" s="12"/>
    </row>
    <row r="9" spans="1:13" ht="8.25" customHeight="1">
      <c r="A9" s="7">
        <v>2</v>
      </c>
      <c r="B9" s="13" t="str">
        <f>[1]MAR!C8</f>
        <v>NITHIN.S</v>
      </c>
      <c r="C9" s="9">
        <f>[1]MAR!AE8</f>
        <v>15.5</v>
      </c>
      <c r="D9" s="9">
        <f>[1]MAR!AF8</f>
        <v>96.875</v>
      </c>
      <c r="E9" s="9">
        <f>[1]MAR!AG8</f>
        <v>66</v>
      </c>
      <c r="F9" s="11">
        <f>[1]MAR!AH8</f>
        <v>88</v>
      </c>
      <c r="G9" s="34"/>
      <c r="H9" s="7">
        <f>[1]JAN!A64</f>
        <v>30</v>
      </c>
      <c r="I9" s="13" t="str">
        <f>[1]MAR!C64</f>
        <v>ARUN.G.S</v>
      </c>
      <c r="J9" s="9">
        <f>[1]MAR!AE64</f>
        <v>16</v>
      </c>
      <c r="K9" s="9">
        <f>[1]MAR!AF64</f>
        <v>100</v>
      </c>
      <c r="L9" s="9">
        <f>[1]MAR!AG64</f>
        <v>69</v>
      </c>
      <c r="M9" s="11">
        <f>[1]MAR!AH64</f>
        <v>92</v>
      </c>
    </row>
    <row r="10" spans="1:13" ht="8.25" customHeight="1" thickBot="1">
      <c r="A10" s="7"/>
      <c r="B10" s="8"/>
      <c r="C10" s="10"/>
      <c r="D10" s="10"/>
      <c r="E10" s="10"/>
      <c r="F10" s="12"/>
      <c r="G10" s="34"/>
      <c r="H10" s="7"/>
      <c r="I10" s="8"/>
      <c r="J10" s="10"/>
      <c r="K10" s="10"/>
      <c r="L10" s="10"/>
      <c r="M10" s="12"/>
    </row>
    <row r="11" spans="1:13" ht="8.25" customHeight="1">
      <c r="A11" s="14">
        <v>3</v>
      </c>
      <c r="B11" s="13" t="str">
        <f>[1]MAR!C10</f>
        <v>ABHIJITH O</v>
      </c>
      <c r="C11" s="9">
        <f>[1]MAR!AE10</f>
        <v>16</v>
      </c>
      <c r="D11" s="9">
        <f>[1]MAR!AF10</f>
        <v>100</v>
      </c>
      <c r="E11" s="9">
        <f>[1]MAR!AG10</f>
        <v>66.5</v>
      </c>
      <c r="F11" s="11">
        <f>[1]MAR!AH10</f>
        <v>88.666666666666671</v>
      </c>
      <c r="G11" s="34"/>
      <c r="H11" s="7">
        <f>[1]JAN!A66</f>
        <v>31</v>
      </c>
      <c r="I11" s="13" t="str">
        <f>[1]MAR!C66</f>
        <v>ASHID RAHIMAN</v>
      </c>
      <c r="J11" s="9">
        <f>[1]MAR!AE66</f>
        <v>13.5</v>
      </c>
      <c r="K11" s="9">
        <f>[1]MAR!AF66</f>
        <v>84.375</v>
      </c>
      <c r="L11" s="9">
        <f>[1]MAR!AG66</f>
        <v>57.5</v>
      </c>
      <c r="M11" s="11">
        <f>[1]MAR!AH66</f>
        <v>76.666666666666671</v>
      </c>
    </row>
    <row r="12" spans="1:13" ht="8.25" customHeight="1" thickBot="1">
      <c r="A12" s="7"/>
      <c r="B12" s="8"/>
      <c r="C12" s="10"/>
      <c r="D12" s="10"/>
      <c r="E12" s="10"/>
      <c r="F12" s="12"/>
      <c r="G12" s="34"/>
      <c r="H12" s="7"/>
      <c r="I12" s="8"/>
      <c r="J12" s="10"/>
      <c r="K12" s="10"/>
      <c r="L12" s="10"/>
      <c r="M12" s="12"/>
    </row>
    <row r="13" spans="1:13" ht="8.25" customHeight="1">
      <c r="A13" s="7">
        <v>4</v>
      </c>
      <c r="B13" s="13" t="str">
        <f>[1]MAR!C12</f>
        <v>AJIN S         (Manjaly)</v>
      </c>
      <c r="C13" s="9">
        <f>[1]MAR!AE12</f>
        <v>11.5</v>
      </c>
      <c r="D13" s="9">
        <f>[1]MAR!AF12</f>
        <v>71.875</v>
      </c>
      <c r="E13" s="9">
        <f>[1]MAR!AG12</f>
        <v>48.5</v>
      </c>
      <c r="F13" s="11">
        <f>[1]MAR!AH12</f>
        <v>64.666666666666657</v>
      </c>
      <c r="G13" s="34"/>
      <c r="H13" s="7">
        <f>[1]JAN!A68</f>
        <v>32</v>
      </c>
      <c r="I13" s="13" t="str">
        <f>[1]MAR!C68</f>
        <v>ASWANTH PRASAD</v>
      </c>
      <c r="J13" s="9">
        <f>[1]MAR!AE68</f>
        <v>13.5</v>
      </c>
      <c r="K13" s="9">
        <f>[1]MAR!AF68</f>
        <v>84.375</v>
      </c>
      <c r="L13" s="9">
        <f>[1]MAR!AG68</f>
        <v>58</v>
      </c>
      <c r="M13" s="11">
        <f>[1]MAR!AH68</f>
        <v>77.333333333333329</v>
      </c>
    </row>
    <row r="14" spans="1:13" ht="8.25" customHeight="1" thickBot="1">
      <c r="A14" s="7"/>
      <c r="B14" s="8"/>
      <c r="C14" s="10"/>
      <c r="D14" s="10"/>
      <c r="E14" s="10"/>
      <c r="F14" s="12"/>
      <c r="G14" s="34"/>
      <c r="H14" s="7"/>
      <c r="I14" s="8"/>
      <c r="J14" s="10"/>
      <c r="K14" s="10"/>
      <c r="L14" s="10"/>
      <c r="M14" s="12"/>
    </row>
    <row r="15" spans="1:13" ht="8.25" customHeight="1">
      <c r="A15" s="14">
        <v>5</v>
      </c>
      <c r="B15" s="13" t="str">
        <f>[1]MAR!C14</f>
        <v>AJIN S         (Koodal)</v>
      </c>
      <c r="C15" s="9">
        <f>[1]MAR!AE14</f>
        <v>14.5</v>
      </c>
      <c r="D15" s="9">
        <f>[1]MAR!AF14</f>
        <v>90.625</v>
      </c>
      <c r="E15" s="9">
        <f>[1]MAR!AG14</f>
        <v>59.5</v>
      </c>
      <c r="F15" s="11">
        <f>[1]MAR!AH14</f>
        <v>79.333333333333329</v>
      </c>
      <c r="G15" s="34"/>
      <c r="H15" s="7">
        <f>[1]JAN!A70</f>
        <v>33</v>
      </c>
      <c r="I15" s="13" t="str">
        <f>[1]MAR!C70</f>
        <v>BHARATH VIJAY. V</v>
      </c>
      <c r="J15" s="9">
        <f>[1]MAR!AE70</f>
        <v>14</v>
      </c>
      <c r="K15" s="9">
        <f>[1]MAR!AF70</f>
        <v>87.5</v>
      </c>
      <c r="L15" s="9">
        <f>[1]MAR!AG70</f>
        <v>67</v>
      </c>
      <c r="M15" s="11">
        <f>[1]MAR!AH70</f>
        <v>89.333333333333329</v>
      </c>
    </row>
    <row r="16" spans="1:13" ht="8.25" customHeight="1" thickBot="1">
      <c r="A16" s="7"/>
      <c r="B16" s="8"/>
      <c r="C16" s="10"/>
      <c r="D16" s="10"/>
      <c r="E16" s="10"/>
      <c r="F16" s="12"/>
      <c r="G16" s="34"/>
      <c r="H16" s="7"/>
      <c r="I16" s="8"/>
      <c r="J16" s="10"/>
      <c r="K16" s="10"/>
      <c r="L16" s="10"/>
      <c r="M16" s="12"/>
    </row>
    <row r="17" spans="1:13" ht="8.25" customHeight="1">
      <c r="A17" s="7">
        <v>6</v>
      </c>
      <c r="B17" s="13" t="str">
        <f>[1]MAR!C16</f>
        <v>AJMAL SALIM</v>
      </c>
      <c r="C17" s="9">
        <f>[1]MAR!AE16</f>
        <v>15</v>
      </c>
      <c r="D17" s="9">
        <f>[1]MAR!AF16</f>
        <v>93.75</v>
      </c>
      <c r="E17" s="9">
        <f>[1]MAR!AG16</f>
        <v>62</v>
      </c>
      <c r="F17" s="11">
        <f>[1]MAR!AH16</f>
        <v>82.666666666666671</v>
      </c>
      <c r="G17" s="34"/>
      <c r="H17" s="7">
        <f>[1]JAN!A72</f>
        <v>34</v>
      </c>
      <c r="I17" s="13" t="str">
        <f>[1]MAR!C72</f>
        <v>HARIKRISHNAN .L</v>
      </c>
      <c r="J17" s="9">
        <f>[1]MAR!AE72</f>
        <v>13.5</v>
      </c>
      <c r="K17" s="9">
        <f>[1]MAR!AF72</f>
        <v>84.375</v>
      </c>
      <c r="L17" s="9">
        <f>[1]MAR!AG72</f>
        <v>58.5</v>
      </c>
      <c r="M17" s="11">
        <f>[1]MAR!AH72</f>
        <v>78</v>
      </c>
    </row>
    <row r="18" spans="1:13" ht="8.25" customHeight="1" thickBot="1">
      <c r="A18" s="7"/>
      <c r="B18" s="8"/>
      <c r="C18" s="10"/>
      <c r="D18" s="10"/>
      <c r="E18" s="10"/>
      <c r="F18" s="12"/>
      <c r="G18" s="34"/>
      <c r="H18" s="7"/>
      <c r="I18" s="8"/>
      <c r="J18" s="10"/>
      <c r="K18" s="10"/>
      <c r="L18" s="10"/>
      <c r="M18" s="12"/>
    </row>
    <row r="19" spans="1:13" ht="8.25" customHeight="1">
      <c r="A19" s="14">
        <v>7</v>
      </c>
      <c r="B19" s="13" t="str">
        <f>[1]MAR!C18</f>
        <v>AKASH . S</v>
      </c>
      <c r="C19" s="9">
        <f>[1]MAR!AE18</f>
        <v>16</v>
      </c>
      <c r="D19" s="9">
        <f>[1]MAR!AF18</f>
        <v>100</v>
      </c>
      <c r="E19" s="9">
        <f>[1]MAR!AG18</f>
        <v>67</v>
      </c>
      <c r="F19" s="11">
        <f>[1]MAR!AH18</f>
        <v>89.333333333333329</v>
      </c>
      <c r="G19" s="34"/>
      <c r="H19" s="7">
        <f>[1]JAN!A74</f>
        <v>35</v>
      </c>
      <c r="I19" s="13" t="str">
        <f>[1]MAR!C74</f>
        <v>JIBI BABU</v>
      </c>
      <c r="J19" s="9">
        <f>[1]MAR!AE74</f>
        <v>13.5</v>
      </c>
      <c r="K19" s="9">
        <f>[1]MAR!AF74</f>
        <v>84.375</v>
      </c>
      <c r="L19" s="9">
        <f>[1]MAR!AG74</f>
        <v>63.5</v>
      </c>
      <c r="M19" s="11">
        <f>[1]MAR!AH74</f>
        <v>84.666666666666671</v>
      </c>
    </row>
    <row r="20" spans="1:13" ht="8.25" customHeight="1" thickBot="1">
      <c r="A20" s="7"/>
      <c r="B20" s="8"/>
      <c r="C20" s="10"/>
      <c r="D20" s="10"/>
      <c r="E20" s="10"/>
      <c r="F20" s="12"/>
      <c r="G20" s="34"/>
      <c r="H20" s="7"/>
      <c r="I20" s="8"/>
      <c r="J20" s="10"/>
      <c r="K20" s="10"/>
      <c r="L20" s="10"/>
      <c r="M20" s="12"/>
    </row>
    <row r="21" spans="1:13" ht="8.25" customHeight="1">
      <c r="A21" s="7">
        <v>8</v>
      </c>
      <c r="B21" s="13" t="str">
        <f>[1]MAR!C20</f>
        <v>AKASH . P</v>
      </c>
      <c r="C21" s="9">
        <f>[1]MAR!AE20</f>
        <v>15.5</v>
      </c>
      <c r="D21" s="9">
        <f>[1]MAR!AF20</f>
        <v>96.875</v>
      </c>
      <c r="E21" s="9">
        <f>[1]MAR!AG20</f>
        <v>66</v>
      </c>
      <c r="F21" s="11">
        <f>[1]MAR!AH20</f>
        <v>88</v>
      </c>
      <c r="G21" s="34"/>
      <c r="H21" s="7">
        <f>[1]JAN!A76</f>
        <v>36</v>
      </c>
      <c r="I21" s="13" t="str">
        <f>[1]MAR!C76</f>
        <v>JIBIN  JOHN V S</v>
      </c>
      <c r="J21" s="9">
        <f>[1]MAR!AE76</f>
        <v>16</v>
      </c>
      <c r="K21" s="9">
        <f>[1]MAR!AF76</f>
        <v>100</v>
      </c>
      <c r="L21" s="9">
        <f>[1]MAR!AG76</f>
        <v>66.5</v>
      </c>
      <c r="M21" s="11">
        <f>[1]MAR!AH76</f>
        <v>88.666666666666671</v>
      </c>
    </row>
    <row r="22" spans="1:13" ht="8.25" customHeight="1" thickBot="1">
      <c r="A22" s="7"/>
      <c r="B22" s="8"/>
      <c r="C22" s="10"/>
      <c r="D22" s="10"/>
      <c r="E22" s="10"/>
      <c r="F22" s="12"/>
      <c r="G22" s="34"/>
      <c r="H22" s="7"/>
      <c r="I22" s="8"/>
      <c r="J22" s="10"/>
      <c r="K22" s="10"/>
      <c r="L22" s="10"/>
      <c r="M22" s="12"/>
    </row>
    <row r="23" spans="1:13" ht="8.25" customHeight="1">
      <c r="A23" s="14">
        <v>9</v>
      </c>
      <c r="B23" s="13" t="str">
        <f>[1]MAR!C22</f>
        <v>AKHIL KRISHNAN</v>
      </c>
      <c r="C23" s="9">
        <f>[1]MAR!AE22</f>
        <v>14</v>
      </c>
      <c r="D23" s="9">
        <f>[1]MAR!AF22</f>
        <v>87.5</v>
      </c>
      <c r="E23" s="9">
        <f>[1]MAR!AG22</f>
        <v>64</v>
      </c>
      <c r="F23" s="11">
        <f>[1]MAR!AH22</f>
        <v>85.333333333333343</v>
      </c>
      <c r="G23" s="34"/>
      <c r="H23" s="7">
        <f>[1]JAN!A78</f>
        <v>37</v>
      </c>
      <c r="I23" s="13" t="str">
        <f>[1]MAR!C78</f>
        <v>JITHIN R NAIR</v>
      </c>
      <c r="J23" s="9">
        <f>[1]MAR!AE78</f>
        <v>15</v>
      </c>
      <c r="K23" s="9">
        <f>[1]MAR!AF78</f>
        <v>93.75</v>
      </c>
      <c r="L23" s="9">
        <f>[1]MAR!AG78</f>
        <v>61.5</v>
      </c>
      <c r="M23" s="11">
        <f>[1]MAR!AH78</f>
        <v>82</v>
      </c>
    </row>
    <row r="24" spans="1:13" ht="8.25" customHeight="1" thickBot="1">
      <c r="A24" s="7"/>
      <c r="B24" s="8"/>
      <c r="C24" s="10"/>
      <c r="D24" s="10"/>
      <c r="E24" s="10"/>
      <c r="F24" s="12"/>
      <c r="G24" s="34"/>
      <c r="H24" s="7"/>
      <c r="I24" s="8"/>
      <c r="J24" s="10"/>
      <c r="K24" s="10"/>
      <c r="L24" s="10"/>
      <c r="M24" s="12"/>
    </row>
    <row r="25" spans="1:13" ht="8.25" customHeight="1">
      <c r="A25" s="7">
        <v>10</v>
      </c>
      <c r="B25" s="13" t="str">
        <f>[1]MAR!C24</f>
        <v>AKHIL RAJ</v>
      </c>
      <c r="C25" s="9">
        <f>[1]MAR!AE24</f>
        <v>15</v>
      </c>
      <c r="D25" s="9">
        <f>[1]MAR!AF24</f>
        <v>93.75</v>
      </c>
      <c r="E25" s="9">
        <f>[1]MAR!AG24</f>
        <v>64.5</v>
      </c>
      <c r="F25" s="11">
        <f>[1]MAR!AH24</f>
        <v>86</v>
      </c>
      <c r="G25" s="34"/>
      <c r="H25" s="7">
        <f>[1]JAN!A80</f>
        <v>38</v>
      </c>
      <c r="I25" s="13" t="str">
        <f>[1]MAR!C80</f>
        <v>JOPHIN. J</v>
      </c>
      <c r="J25" s="9">
        <f>[1]MAR!AE80</f>
        <v>15</v>
      </c>
      <c r="K25" s="9">
        <f>[1]MAR!AF80</f>
        <v>93.75</v>
      </c>
      <c r="L25" s="9">
        <f>[1]MAR!AG80</f>
        <v>59</v>
      </c>
      <c r="M25" s="11">
        <f>[1]MAR!AH80</f>
        <v>78.666666666666657</v>
      </c>
    </row>
    <row r="26" spans="1:13" ht="8.25" customHeight="1" thickBot="1">
      <c r="A26" s="7"/>
      <c r="B26" s="8"/>
      <c r="C26" s="10"/>
      <c r="D26" s="10"/>
      <c r="E26" s="10"/>
      <c r="F26" s="12"/>
      <c r="G26" s="34"/>
      <c r="H26" s="7"/>
      <c r="I26" s="8"/>
      <c r="J26" s="10"/>
      <c r="K26" s="10"/>
      <c r="L26" s="10"/>
      <c r="M26" s="12"/>
    </row>
    <row r="27" spans="1:13" ht="8.25" customHeight="1">
      <c r="A27" s="14">
        <v>11</v>
      </c>
      <c r="B27" s="13" t="str">
        <f>[1]MAR!C26</f>
        <v>ALBIN SIMON</v>
      </c>
      <c r="C27" s="9">
        <f>[1]MAR!AE26</f>
        <v>14.5</v>
      </c>
      <c r="D27" s="9">
        <f>[1]MAR!AF26</f>
        <v>90.625</v>
      </c>
      <c r="E27" s="9">
        <f>[1]MAR!AG26</f>
        <v>63.5</v>
      </c>
      <c r="F27" s="11">
        <f>[1]MAR!AH26</f>
        <v>84.666666666666671</v>
      </c>
      <c r="G27" s="34"/>
      <c r="H27" s="7">
        <f>[1]JAN!A82</f>
        <v>39</v>
      </c>
      <c r="I27" s="13" t="str">
        <f>[1]MAR!C82</f>
        <v>JUBIN VARGHESE</v>
      </c>
      <c r="J27" s="9">
        <f>[1]MAR!AE82</f>
        <v>15</v>
      </c>
      <c r="K27" s="9">
        <f>[1]MAR!AF82</f>
        <v>93.75</v>
      </c>
      <c r="L27" s="9">
        <f>[1]MAR!AG82</f>
        <v>64.5</v>
      </c>
      <c r="M27" s="11">
        <f>[1]MAR!AH82</f>
        <v>86</v>
      </c>
    </row>
    <row r="28" spans="1:13" ht="8.25" customHeight="1" thickBot="1">
      <c r="A28" s="7"/>
      <c r="B28" s="8"/>
      <c r="C28" s="10"/>
      <c r="D28" s="10"/>
      <c r="E28" s="10"/>
      <c r="F28" s="12"/>
      <c r="G28" s="34"/>
      <c r="H28" s="7"/>
      <c r="I28" s="8"/>
      <c r="J28" s="10"/>
      <c r="K28" s="10"/>
      <c r="L28" s="10"/>
      <c r="M28" s="12"/>
    </row>
    <row r="29" spans="1:13" ht="8.25" customHeight="1">
      <c r="A29" s="7">
        <v>12</v>
      </c>
      <c r="B29" s="13" t="str">
        <f>[1]MAR!C28</f>
        <v>AMAL KUMAR.A</v>
      </c>
      <c r="C29" s="9">
        <f>[1]MAR!AE28</f>
        <v>14.5</v>
      </c>
      <c r="D29" s="9">
        <f>[1]MAR!AF28</f>
        <v>90.625</v>
      </c>
      <c r="E29" s="9">
        <f>[1]MAR!AG28</f>
        <v>56</v>
      </c>
      <c r="F29" s="11">
        <f>[1]MAR!AH28</f>
        <v>74.666666666666671</v>
      </c>
      <c r="G29" s="34"/>
      <c r="H29" s="7">
        <f>[1]JAN!A84</f>
        <v>40</v>
      </c>
      <c r="I29" s="13" t="str">
        <f>[1]MAR!C84</f>
        <v>KAILASNATH. M</v>
      </c>
      <c r="J29" s="9">
        <f>[1]MAR!AE84</f>
        <v>16</v>
      </c>
      <c r="K29" s="9">
        <f>[1]MAR!AF84</f>
        <v>100</v>
      </c>
      <c r="L29" s="9">
        <f>[1]MAR!AG84</f>
        <v>70</v>
      </c>
      <c r="M29" s="11">
        <f>[1]MAR!AH84</f>
        <v>93.333333333333329</v>
      </c>
    </row>
    <row r="30" spans="1:13" ht="8.25" customHeight="1" thickBot="1">
      <c r="A30" s="7"/>
      <c r="B30" s="8"/>
      <c r="C30" s="10"/>
      <c r="D30" s="10"/>
      <c r="E30" s="10"/>
      <c r="F30" s="12"/>
      <c r="G30" s="34"/>
      <c r="H30" s="7"/>
      <c r="I30" s="8"/>
      <c r="J30" s="10"/>
      <c r="K30" s="10"/>
      <c r="L30" s="10"/>
      <c r="M30" s="12"/>
    </row>
    <row r="31" spans="1:13" ht="8.25" customHeight="1">
      <c r="A31" s="14">
        <v>13</v>
      </c>
      <c r="B31" s="13" t="str">
        <f>[1]MAR!C30</f>
        <v>AMAL MURALI</v>
      </c>
      <c r="C31" s="9">
        <f>[1]MAR!AE30</f>
        <v>12.5</v>
      </c>
      <c r="D31" s="9">
        <f>[1]MAR!AF30</f>
        <v>78.125</v>
      </c>
      <c r="E31" s="9">
        <f>[1]MAR!AG30</f>
        <v>63</v>
      </c>
      <c r="F31" s="11">
        <f>[1]MAR!AH30</f>
        <v>84</v>
      </c>
      <c r="G31" s="34"/>
      <c r="H31" s="7">
        <f>[1]JAN!A86</f>
        <v>41</v>
      </c>
      <c r="I31" s="13" t="str">
        <f>[1]MAR!C86</f>
        <v>MANOJ KUMAR. M</v>
      </c>
      <c r="J31" s="9">
        <f>[1]MAR!AE86</f>
        <v>14</v>
      </c>
      <c r="K31" s="9">
        <f>[1]MAR!AF86</f>
        <v>87.5</v>
      </c>
      <c r="L31" s="9">
        <f>[1]MAR!AG86</f>
        <v>62</v>
      </c>
      <c r="M31" s="11">
        <f>[1]MAR!AH86</f>
        <v>82.666666666666671</v>
      </c>
    </row>
    <row r="32" spans="1:13" ht="8.25" customHeight="1" thickBot="1">
      <c r="A32" s="7"/>
      <c r="B32" s="8"/>
      <c r="C32" s="10"/>
      <c r="D32" s="10"/>
      <c r="E32" s="10"/>
      <c r="F32" s="12"/>
      <c r="G32" s="34"/>
      <c r="H32" s="7"/>
      <c r="I32" s="8"/>
      <c r="J32" s="10"/>
      <c r="K32" s="10"/>
      <c r="L32" s="10"/>
      <c r="M32" s="12"/>
    </row>
    <row r="33" spans="1:13" ht="8.25" customHeight="1">
      <c r="A33" s="7">
        <v>14</v>
      </c>
      <c r="B33" s="13" t="str">
        <f>[1]MAR!C32</f>
        <v>AMAL P</v>
      </c>
      <c r="C33" s="9">
        <f>[1]MAR!AE32</f>
        <v>15.5</v>
      </c>
      <c r="D33" s="9">
        <f>[1]MAR!AF32</f>
        <v>96.875</v>
      </c>
      <c r="E33" s="9">
        <f>[1]MAR!AG32</f>
        <v>62</v>
      </c>
      <c r="F33" s="11">
        <f>[1]MAR!AH32</f>
        <v>82.666666666666671</v>
      </c>
      <c r="G33" s="34"/>
      <c r="H33" s="7">
        <f>[1]JAN!A88</f>
        <v>42</v>
      </c>
      <c r="I33" s="13" t="str">
        <f>[1]MAR!C88</f>
        <v>MIDHUNLAL. M</v>
      </c>
      <c r="J33" s="9">
        <f>[1]MAR!AE88</f>
        <v>16</v>
      </c>
      <c r="K33" s="9">
        <f>[1]MAR!AF88</f>
        <v>100</v>
      </c>
      <c r="L33" s="9">
        <f>[1]MAR!AG88</f>
        <v>58</v>
      </c>
      <c r="M33" s="11">
        <f>[1]MAR!AH88</f>
        <v>77.333333333333329</v>
      </c>
    </row>
    <row r="34" spans="1:13" ht="8.25" customHeight="1" thickBot="1">
      <c r="A34" s="7"/>
      <c r="B34" s="8"/>
      <c r="C34" s="10"/>
      <c r="D34" s="10"/>
      <c r="E34" s="10"/>
      <c r="F34" s="12"/>
      <c r="G34" s="34"/>
      <c r="H34" s="7"/>
      <c r="I34" s="8"/>
      <c r="J34" s="10"/>
      <c r="K34" s="10"/>
      <c r="L34" s="10"/>
      <c r="M34" s="12"/>
    </row>
    <row r="35" spans="1:13" ht="8.25" customHeight="1">
      <c r="A35" s="14">
        <v>15</v>
      </c>
      <c r="B35" s="13" t="str">
        <f>[1]MAR!C34</f>
        <v>AMAL SAGAR</v>
      </c>
      <c r="C35" s="9">
        <f>[1]MAR!AE34</f>
        <v>13.5</v>
      </c>
      <c r="D35" s="9">
        <f>[1]MAR!AF34</f>
        <v>84.375</v>
      </c>
      <c r="E35" s="9">
        <f>[1]MAR!AG34</f>
        <v>65.5</v>
      </c>
      <c r="F35" s="11">
        <f>[1]MAR!AH34</f>
        <v>87.333333333333329</v>
      </c>
      <c r="G35" s="34"/>
      <c r="H35" s="7">
        <f>[1]JAN!A90</f>
        <v>43</v>
      </c>
      <c r="I35" s="13" t="str">
        <f>[1]MAR!C90</f>
        <v>MUHAMMAD HASHIM</v>
      </c>
      <c r="J35" s="9">
        <f>[1]MAR!AE90</f>
        <v>14</v>
      </c>
      <c r="K35" s="9">
        <f>[1]MAR!AF90</f>
        <v>87.5</v>
      </c>
      <c r="L35" s="9">
        <f>[1]MAR!AG90</f>
        <v>56.5</v>
      </c>
      <c r="M35" s="11">
        <f>[1]MAR!AH90</f>
        <v>75.333333333333329</v>
      </c>
    </row>
    <row r="36" spans="1:13" ht="8.25" customHeight="1" thickBot="1">
      <c r="A36" s="7"/>
      <c r="B36" s="8"/>
      <c r="C36" s="10"/>
      <c r="D36" s="10"/>
      <c r="E36" s="10"/>
      <c r="F36" s="12"/>
      <c r="G36" s="34"/>
      <c r="H36" s="7"/>
      <c r="I36" s="8"/>
      <c r="J36" s="10"/>
      <c r="K36" s="10"/>
      <c r="L36" s="10"/>
      <c r="M36" s="12"/>
    </row>
    <row r="37" spans="1:13" ht="8.25" customHeight="1">
      <c r="A37" s="7">
        <v>16</v>
      </c>
      <c r="B37" s="13" t="str">
        <f>[1]MAR!C36</f>
        <v>AMAL SELVA RAJ</v>
      </c>
      <c r="C37" s="9">
        <f>[1]MAR!AE36</f>
        <v>14.5</v>
      </c>
      <c r="D37" s="9">
        <f>[1]MAR!AF36</f>
        <v>90.625</v>
      </c>
      <c r="E37" s="9">
        <f>[1]MAR!AG36</f>
        <v>63.5</v>
      </c>
      <c r="F37" s="11">
        <f>[1]MAR!AH36</f>
        <v>84.666666666666671</v>
      </c>
      <c r="G37" s="34"/>
      <c r="H37" s="7">
        <f>[1]JAN!A92</f>
        <v>44</v>
      </c>
      <c r="I37" s="13" t="str">
        <f>[1]MAR!C92</f>
        <v>NANDHU KRISHNAN R</v>
      </c>
      <c r="J37" s="9">
        <f>[1]MAR!AE92</f>
        <v>15.5</v>
      </c>
      <c r="K37" s="9">
        <f>[1]MAR!AF92</f>
        <v>96.875</v>
      </c>
      <c r="L37" s="9">
        <f>[1]MAR!AG92</f>
        <v>66</v>
      </c>
      <c r="M37" s="11">
        <f>[1]MAR!AH92</f>
        <v>88</v>
      </c>
    </row>
    <row r="38" spans="1:13" ht="8.25" customHeight="1" thickBot="1">
      <c r="A38" s="7"/>
      <c r="B38" s="8"/>
      <c r="C38" s="10"/>
      <c r="D38" s="10"/>
      <c r="E38" s="10"/>
      <c r="F38" s="12"/>
      <c r="G38" s="34"/>
      <c r="H38" s="7"/>
      <c r="I38" s="8"/>
      <c r="J38" s="10"/>
      <c r="K38" s="10"/>
      <c r="L38" s="10"/>
      <c r="M38" s="12"/>
    </row>
    <row r="39" spans="1:13" ht="8.25" customHeight="1">
      <c r="A39" s="14">
        <v>17</v>
      </c>
      <c r="B39" s="13" t="str">
        <f>[1]MAR!C38</f>
        <v>AMAL. M</v>
      </c>
      <c r="C39" s="9">
        <f>[1]MAR!AE38</f>
        <v>13.5</v>
      </c>
      <c r="D39" s="9">
        <f>[1]MAR!AF38</f>
        <v>84.375</v>
      </c>
      <c r="E39" s="9">
        <f>[1]MAR!AG38</f>
        <v>64.5</v>
      </c>
      <c r="F39" s="11">
        <f>[1]MAR!AH38</f>
        <v>86</v>
      </c>
      <c r="G39" s="34"/>
      <c r="H39" s="7">
        <f>[1]JAN!A94</f>
        <v>45</v>
      </c>
      <c r="I39" s="13" t="str">
        <f>[1]MAR!C94</f>
        <v>NISSO BAVA SUNNY</v>
      </c>
      <c r="J39" s="9">
        <f>[1]MAR!AE94</f>
        <v>1</v>
      </c>
      <c r="K39" s="9">
        <f>[1]MAR!AF94</f>
        <v>6.25</v>
      </c>
      <c r="L39" s="9">
        <f>[1]MAR!AG94</f>
        <v>13.5</v>
      </c>
      <c r="M39" s="11">
        <f>[1]MAR!AH94</f>
        <v>18</v>
      </c>
    </row>
    <row r="40" spans="1:13" ht="8.25" customHeight="1" thickBot="1">
      <c r="A40" s="7"/>
      <c r="B40" s="8"/>
      <c r="C40" s="10"/>
      <c r="D40" s="10"/>
      <c r="E40" s="10"/>
      <c r="F40" s="12"/>
      <c r="G40" s="34"/>
      <c r="H40" s="7"/>
      <c r="I40" s="8"/>
      <c r="J40" s="10"/>
      <c r="K40" s="10"/>
      <c r="L40" s="10"/>
      <c r="M40" s="12"/>
    </row>
    <row r="41" spans="1:13" ht="8.25" customHeight="1">
      <c r="A41" s="7">
        <v>18</v>
      </c>
      <c r="B41" s="13" t="str">
        <f>[1]MAR!C40</f>
        <v>AMMU K NAIR</v>
      </c>
      <c r="C41" s="9">
        <f>[1]MAR!AE40</f>
        <v>14</v>
      </c>
      <c r="D41" s="9">
        <f>[1]MAR!AF40</f>
        <v>87.5</v>
      </c>
      <c r="E41" s="9">
        <f>[1]MAR!AG40</f>
        <v>62</v>
      </c>
      <c r="F41" s="11">
        <f>[1]MAR!AH40</f>
        <v>82.666666666666671</v>
      </c>
      <c r="G41" s="34"/>
      <c r="H41" s="7">
        <f>[1]JAN!A96</f>
        <v>46</v>
      </c>
      <c r="I41" s="13" t="str">
        <f>[1]MAR!C96</f>
        <v>NITHIN RAJ. R</v>
      </c>
      <c r="J41" s="9">
        <f>[1]MAR!AE96</f>
        <v>14</v>
      </c>
      <c r="K41" s="9">
        <f>[1]MAR!AF96</f>
        <v>87.5</v>
      </c>
      <c r="L41" s="9">
        <f>[1]MAR!AG96</f>
        <v>56</v>
      </c>
      <c r="M41" s="11">
        <f>[1]MAR!AH96</f>
        <v>74.666666666666671</v>
      </c>
    </row>
    <row r="42" spans="1:13" ht="8.25" customHeight="1" thickBot="1">
      <c r="A42" s="7"/>
      <c r="B42" s="8"/>
      <c r="C42" s="10"/>
      <c r="D42" s="10"/>
      <c r="E42" s="10"/>
      <c r="F42" s="12"/>
      <c r="G42" s="34"/>
      <c r="H42" s="7"/>
      <c r="I42" s="8"/>
      <c r="J42" s="10"/>
      <c r="K42" s="10"/>
      <c r="L42" s="10"/>
      <c r="M42" s="12"/>
    </row>
    <row r="43" spans="1:13" ht="8.25" customHeight="1">
      <c r="A43" s="14">
        <v>19</v>
      </c>
      <c r="B43" s="13" t="str">
        <f>[1]MAR!C42</f>
        <v>ANANDHU  A (Vallikunnam)</v>
      </c>
      <c r="C43" s="9">
        <f>[1]MAR!AE42</f>
        <v>14.5</v>
      </c>
      <c r="D43" s="9">
        <f>[1]MAR!AF42</f>
        <v>90.625</v>
      </c>
      <c r="E43" s="9">
        <f>[1]MAR!AG42</f>
        <v>59.5</v>
      </c>
      <c r="F43" s="11">
        <f>[1]MAR!AH42</f>
        <v>79.333333333333329</v>
      </c>
      <c r="G43" s="34"/>
      <c r="H43" s="7">
        <f>[1]JAN!A98</f>
        <v>47</v>
      </c>
      <c r="I43" s="13" t="str">
        <f>[1]MAR!C98</f>
        <v>PRAVEEN PILLAI.S</v>
      </c>
      <c r="J43" s="9">
        <f>[1]MAR!AE98</f>
        <v>16</v>
      </c>
      <c r="K43" s="9">
        <f>[1]MAR!AF98</f>
        <v>100</v>
      </c>
      <c r="L43" s="9">
        <f>[1]MAR!AG98</f>
        <v>60</v>
      </c>
      <c r="M43" s="11">
        <f>[1]MAR!AH98</f>
        <v>80</v>
      </c>
    </row>
    <row r="44" spans="1:13" ht="8.25" customHeight="1" thickBot="1">
      <c r="A44" s="7"/>
      <c r="B44" s="8"/>
      <c r="C44" s="10"/>
      <c r="D44" s="10"/>
      <c r="E44" s="10"/>
      <c r="F44" s="12"/>
      <c r="G44" s="34"/>
      <c r="H44" s="7"/>
      <c r="I44" s="8"/>
      <c r="J44" s="10"/>
      <c r="K44" s="10"/>
      <c r="L44" s="10"/>
      <c r="M44" s="12"/>
    </row>
    <row r="45" spans="1:13" ht="8.25" customHeight="1">
      <c r="A45" s="7">
        <v>20</v>
      </c>
      <c r="B45" s="13" t="str">
        <f>[1]MAR!C44</f>
        <v>ANANDHU VIJAY  V</v>
      </c>
      <c r="C45" s="9">
        <f>[1]MAR!AE44</f>
        <v>16</v>
      </c>
      <c r="D45" s="9">
        <f>[1]MAR!AF44</f>
        <v>100</v>
      </c>
      <c r="E45" s="9">
        <f>[1]MAR!AG44</f>
        <v>58.5</v>
      </c>
      <c r="F45" s="11">
        <f>[1]MAR!AH44</f>
        <v>78</v>
      </c>
      <c r="G45" s="34"/>
      <c r="H45" s="7">
        <f>[1]JAN!A100</f>
        <v>48</v>
      </c>
      <c r="I45" s="13" t="str">
        <f>[1]MAR!C100</f>
        <v>RAHUL M R</v>
      </c>
      <c r="J45" s="9">
        <f>[1]MAR!AE100</f>
        <v>14</v>
      </c>
      <c r="K45" s="9">
        <f>[1]MAR!AF100</f>
        <v>87.5</v>
      </c>
      <c r="L45" s="9">
        <f>[1]MAR!AG100</f>
        <v>65.5</v>
      </c>
      <c r="M45" s="11">
        <f>[1]MAR!AH100</f>
        <v>87.333333333333329</v>
      </c>
    </row>
    <row r="46" spans="1:13" ht="8.25" customHeight="1" thickBot="1">
      <c r="A46" s="7"/>
      <c r="B46" s="8"/>
      <c r="C46" s="10"/>
      <c r="D46" s="10"/>
      <c r="E46" s="10"/>
      <c r="F46" s="12"/>
      <c r="G46" s="34"/>
      <c r="H46" s="7"/>
      <c r="I46" s="8"/>
      <c r="J46" s="10"/>
      <c r="K46" s="10"/>
      <c r="L46" s="10"/>
      <c r="M46" s="12"/>
    </row>
    <row r="47" spans="1:13" ht="8.25" customHeight="1">
      <c r="A47" s="14">
        <v>21</v>
      </c>
      <c r="B47" s="13" t="str">
        <f>[1]MAR!C46</f>
        <v>ANANDHU A      (Mannady)</v>
      </c>
      <c r="C47" s="9">
        <f>[1]MAR!AE46</f>
        <v>16</v>
      </c>
      <c r="D47" s="9">
        <f>[1]MAR!AF46</f>
        <v>100</v>
      </c>
      <c r="E47" s="9">
        <f>[1]MAR!AG46</f>
        <v>65</v>
      </c>
      <c r="F47" s="11">
        <f>[1]MAR!AH46</f>
        <v>86.666666666666671</v>
      </c>
      <c r="G47" s="34"/>
      <c r="H47" s="7">
        <f>[1]JAN!A102</f>
        <v>49</v>
      </c>
      <c r="I47" s="13" t="str">
        <f>[1]MAR!C102</f>
        <v>RAJEEVKUMAR.R</v>
      </c>
      <c r="J47" s="9">
        <f>[1]MAR!AE102</f>
        <v>14.5</v>
      </c>
      <c r="K47" s="9">
        <f>[1]MAR!AF102</f>
        <v>90.625</v>
      </c>
      <c r="L47" s="9">
        <f>[1]MAR!AG102</f>
        <v>61</v>
      </c>
      <c r="M47" s="11">
        <f>[1]MAR!AH102</f>
        <v>81.333333333333329</v>
      </c>
    </row>
    <row r="48" spans="1:13" ht="8.25" customHeight="1" thickBot="1">
      <c r="A48" s="7"/>
      <c r="B48" s="8"/>
      <c r="C48" s="10"/>
      <c r="D48" s="10"/>
      <c r="E48" s="10"/>
      <c r="F48" s="12"/>
      <c r="G48" s="34"/>
      <c r="H48" s="7"/>
      <c r="I48" s="8"/>
      <c r="J48" s="10"/>
      <c r="K48" s="10"/>
      <c r="L48" s="10"/>
      <c r="M48" s="12"/>
    </row>
    <row r="49" spans="1:13" ht="8.25" customHeight="1">
      <c r="A49" s="7">
        <v>22</v>
      </c>
      <c r="B49" s="13" t="str">
        <f>[1]MAR!C48</f>
        <v>ANANTHU  MOHAN. M</v>
      </c>
      <c r="C49" s="9">
        <f>[1]MAR!AE48</f>
        <v>0.5</v>
      </c>
      <c r="D49" s="9">
        <f>[1]MAR!AF48</f>
        <v>3.125</v>
      </c>
      <c r="E49" s="9">
        <f>[1]MAR!AG48</f>
        <v>8.5</v>
      </c>
      <c r="F49" s="11">
        <f>[1]MAR!AH48</f>
        <v>11.333333333333332</v>
      </c>
      <c r="G49" s="34"/>
      <c r="H49" s="7">
        <f>[1]JAN!A104</f>
        <v>50</v>
      </c>
      <c r="I49" s="13" t="str">
        <f>[1]MAR!C104</f>
        <v>RINSIN RAHIM</v>
      </c>
      <c r="J49" s="9">
        <f>[1]MAR!AE104</f>
        <v>14.5</v>
      </c>
      <c r="K49" s="9">
        <f>[1]MAR!AF104</f>
        <v>90.625</v>
      </c>
      <c r="L49" s="9">
        <f>[1]MAR!AG104</f>
        <v>58.5</v>
      </c>
      <c r="M49" s="11">
        <f>[1]MAR!AH104</f>
        <v>78</v>
      </c>
    </row>
    <row r="50" spans="1:13" ht="8.25" customHeight="1" thickBot="1">
      <c r="A50" s="7"/>
      <c r="B50" s="8"/>
      <c r="C50" s="10"/>
      <c r="D50" s="10"/>
      <c r="E50" s="10"/>
      <c r="F50" s="12"/>
      <c r="G50" s="34"/>
      <c r="H50" s="7"/>
      <c r="I50" s="8"/>
      <c r="J50" s="10"/>
      <c r="K50" s="10"/>
      <c r="L50" s="10"/>
      <c r="M50" s="12"/>
    </row>
    <row r="51" spans="1:13" ht="8.25" customHeight="1">
      <c r="A51" s="14">
        <v>23</v>
      </c>
      <c r="B51" s="13" t="str">
        <f>[1]MAR!C50</f>
        <v>ANI MOHAN</v>
      </c>
      <c r="C51" s="9">
        <f>[1]MAR!AE50</f>
        <v>16</v>
      </c>
      <c r="D51" s="9">
        <f>[1]MAR!AF50</f>
        <v>100</v>
      </c>
      <c r="E51" s="9">
        <f>[1]MAR!AG50</f>
        <v>67.5</v>
      </c>
      <c r="F51" s="11">
        <f>[1]MAR!AH50</f>
        <v>90</v>
      </c>
      <c r="G51" s="34"/>
      <c r="H51" s="7">
        <f>[1]JAN!A106</f>
        <v>51</v>
      </c>
      <c r="I51" s="13" t="str">
        <f>[1]MAR!C106</f>
        <v>RINTO MON ROY</v>
      </c>
      <c r="J51" s="9">
        <f>[1]MAR!AE106</f>
        <v>15.5</v>
      </c>
      <c r="K51" s="9">
        <f>[1]MAR!AF106</f>
        <v>96.875</v>
      </c>
      <c r="L51" s="9">
        <f>[1]MAR!AG106</f>
        <v>65.5</v>
      </c>
      <c r="M51" s="11">
        <f>[1]MAR!AH106</f>
        <v>87.333333333333329</v>
      </c>
    </row>
    <row r="52" spans="1:13" ht="8.25" customHeight="1" thickBot="1">
      <c r="A52" s="7"/>
      <c r="B52" s="8"/>
      <c r="C52" s="10"/>
      <c r="D52" s="10"/>
      <c r="E52" s="10"/>
      <c r="F52" s="12"/>
      <c r="G52" s="34"/>
      <c r="H52" s="7"/>
      <c r="I52" s="8"/>
      <c r="J52" s="10"/>
      <c r="K52" s="10"/>
      <c r="L52" s="10"/>
      <c r="M52" s="12"/>
    </row>
    <row r="53" spans="1:13" ht="8.25" customHeight="1">
      <c r="A53" s="7">
        <v>24</v>
      </c>
      <c r="B53" s="13" t="str">
        <f>[1]MAR!C52</f>
        <v>ANSAR. S</v>
      </c>
      <c r="C53" s="9">
        <f>[1]MAR!AE52</f>
        <v>0</v>
      </c>
      <c r="D53" s="9">
        <f>[1]MAR!AF52</f>
        <v>0</v>
      </c>
      <c r="E53" s="9">
        <f>[1]MAR!AG52</f>
        <v>18.5</v>
      </c>
      <c r="F53" s="11">
        <f>[1]MAR!AH52</f>
        <v>24.666666666666668</v>
      </c>
      <c r="G53" s="34"/>
      <c r="H53" s="7">
        <f>[1]JAN!A108</f>
        <v>52</v>
      </c>
      <c r="I53" s="13" t="str">
        <f>[1]MAR!C108</f>
        <v>SANCHU S</v>
      </c>
      <c r="J53" s="9">
        <f>[1]MAR!AE108</f>
        <v>15.5</v>
      </c>
      <c r="K53" s="9">
        <f>[1]MAR!AF108</f>
        <v>96.875</v>
      </c>
      <c r="L53" s="9">
        <f>[1]MAR!AG108</f>
        <v>62</v>
      </c>
      <c r="M53" s="11">
        <f>[1]MAR!AH108</f>
        <v>82.666666666666671</v>
      </c>
    </row>
    <row r="54" spans="1:13" ht="8.25" customHeight="1" thickBot="1">
      <c r="A54" s="7"/>
      <c r="B54" s="8"/>
      <c r="C54" s="10"/>
      <c r="D54" s="10"/>
      <c r="E54" s="10"/>
      <c r="F54" s="12"/>
      <c r="G54" s="34"/>
      <c r="H54" s="7"/>
      <c r="I54" s="8"/>
      <c r="J54" s="10"/>
      <c r="K54" s="10"/>
      <c r="L54" s="10"/>
      <c r="M54" s="12"/>
    </row>
    <row r="55" spans="1:13" ht="8.25" customHeight="1">
      <c r="A55" s="14">
        <v>25</v>
      </c>
      <c r="B55" s="13" t="str">
        <f>[1]MAR!C54</f>
        <v>ARAVIND RAJ</v>
      </c>
      <c r="C55" s="9">
        <f>[1]MAR!AE54</f>
        <v>14.5</v>
      </c>
      <c r="D55" s="9">
        <f>[1]MAR!AF54</f>
        <v>90.625</v>
      </c>
      <c r="E55" s="9">
        <f>[1]MAR!AG54</f>
        <v>57.5</v>
      </c>
      <c r="F55" s="11">
        <f>[1]MAR!AH54</f>
        <v>76.666666666666671</v>
      </c>
      <c r="G55" s="34"/>
      <c r="H55" s="7">
        <f>[1]JAN!A110</f>
        <v>53</v>
      </c>
      <c r="I55" s="13" t="str">
        <f>[1]MAR!C110</f>
        <v>SARATH CHANDRAN</v>
      </c>
      <c r="J55" s="9">
        <v>0</v>
      </c>
      <c r="K55" s="9">
        <f>[1]MAR!AF110</f>
        <v>93.75</v>
      </c>
      <c r="L55" s="9">
        <f>[1]MAR!AG110</f>
        <v>62.5</v>
      </c>
      <c r="M55" s="11">
        <f>[1]MAR!AH110</f>
        <v>83.333333333333343</v>
      </c>
    </row>
    <row r="56" spans="1:13" ht="8.25" customHeight="1" thickBot="1">
      <c r="A56" s="7"/>
      <c r="B56" s="8"/>
      <c r="C56" s="10"/>
      <c r="D56" s="10"/>
      <c r="E56" s="10"/>
      <c r="F56" s="12"/>
      <c r="G56" s="34"/>
      <c r="H56" s="7"/>
      <c r="I56" s="8"/>
      <c r="J56" s="10"/>
      <c r="K56" s="10"/>
      <c r="L56" s="10"/>
      <c r="M56" s="12"/>
    </row>
    <row r="57" spans="1:13" ht="8.25" customHeight="1">
      <c r="A57" s="7">
        <v>26</v>
      </c>
      <c r="B57" s="13" t="str">
        <f>[1]MAR!C56</f>
        <v>ARUN  A</v>
      </c>
      <c r="C57" s="9">
        <f>[1]MAR!AE56</f>
        <v>13.5</v>
      </c>
      <c r="D57" s="9">
        <f>[1]MAR!AF56</f>
        <v>84.375</v>
      </c>
      <c r="E57" s="9">
        <f>[1]MAR!AG56</f>
        <v>58.5</v>
      </c>
      <c r="F57" s="11">
        <f>[1]MAR!AH56</f>
        <v>78</v>
      </c>
      <c r="G57" s="34"/>
      <c r="H57" s="7">
        <f>[1]JAN!A112</f>
        <v>54</v>
      </c>
      <c r="I57" s="13" t="str">
        <f>[1]MAR!C112</f>
        <v>SEBIN.G.SAM</v>
      </c>
      <c r="J57" s="9">
        <f>[1]MAR!AE112</f>
        <v>15</v>
      </c>
      <c r="K57" s="9">
        <f>[1]MAR!AF112</f>
        <v>93.75</v>
      </c>
      <c r="L57" s="9">
        <f>[1]MAR!AG112</f>
        <v>66.5</v>
      </c>
      <c r="M57" s="11">
        <f>[1]MAR!AH112</f>
        <v>88.666666666666671</v>
      </c>
    </row>
    <row r="58" spans="1:13" ht="8.25" customHeight="1" thickBot="1">
      <c r="A58" s="7"/>
      <c r="B58" s="8"/>
      <c r="C58" s="10"/>
      <c r="D58" s="10"/>
      <c r="E58" s="10"/>
      <c r="F58" s="12"/>
      <c r="G58" s="34"/>
      <c r="H58" s="7"/>
      <c r="I58" s="8"/>
      <c r="J58" s="10"/>
      <c r="K58" s="10"/>
      <c r="L58" s="10"/>
      <c r="M58" s="12"/>
    </row>
    <row r="59" spans="1:13" ht="8.25" customHeight="1">
      <c r="A59" s="14">
        <v>27</v>
      </c>
      <c r="B59" s="13" t="str">
        <f>[1]MAR!C58</f>
        <v>ARUN KUMAR.R</v>
      </c>
      <c r="C59" s="9">
        <f>[1]MAR!AE58</f>
        <v>11</v>
      </c>
      <c r="D59" s="9">
        <f>[1]MAR!AF58</f>
        <v>68.75</v>
      </c>
      <c r="E59" s="9">
        <f>[1]MAR!AG58</f>
        <v>52</v>
      </c>
      <c r="F59" s="11">
        <f>[1]MAR!AH58</f>
        <v>69.333333333333343</v>
      </c>
      <c r="G59" s="34"/>
      <c r="H59" s="7">
        <f>[1]JAN!A114</f>
        <v>55</v>
      </c>
      <c r="I59" s="13" t="str">
        <f>[1]MAR!C114</f>
        <v>VISAL. S</v>
      </c>
      <c r="J59" s="9">
        <f>[1]MAR!AE114</f>
        <v>12.5</v>
      </c>
      <c r="K59" s="9">
        <f>[1]MAR!AF114</f>
        <v>78.125</v>
      </c>
      <c r="L59" s="9">
        <f>[1]MAR!AG114</f>
        <v>56</v>
      </c>
      <c r="M59" s="11">
        <f>[1]MAR!AH114</f>
        <v>74.666666666666671</v>
      </c>
    </row>
    <row r="60" spans="1:13" ht="8.25" customHeight="1" thickBot="1">
      <c r="A60" s="7"/>
      <c r="B60" s="8"/>
      <c r="C60" s="10"/>
      <c r="D60" s="10"/>
      <c r="E60" s="10"/>
      <c r="F60" s="12"/>
      <c r="G60" s="34"/>
      <c r="H60" s="7"/>
      <c r="I60" s="8"/>
      <c r="J60" s="10"/>
      <c r="K60" s="10"/>
      <c r="L60" s="10"/>
      <c r="M60" s="12"/>
    </row>
    <row r="61" spans="1:13" ht="8.25" customHeight="1">
      <c r="A61" s="7">
        <v>28</v>
      </c>
      <c r="B61" s="13" t="str">
        <f>[1]MAR!C60</f>
        <v>ARUN RAJ S</v>
      </c>
      <c r="C61" s="9">
        <f>[1]MAR!AE60</f>
        <v>14.5</v>
      </c>
      <c r="D61" s="9">
        <f>[1]MAR!AF60</f>
        <v>90.625</v>
      </c>
      <c r="E61" s="9">
        <f>[1]MAR!AG60</f>
        <v>58</v>
      </c>
      <c r="F61" s="11">
        <f>[1]MAR!AH60</f>
        <v>77.333333333333329</v>
      </c>
      <c r="G61" s="34"/>
      <c r="H61" s="7">
        <f>[1]JAN!A116</f>
        <v>56</v>
      </c>
      <c r="I61" s="13" t="str">
        <f>[1]MAR!C116</f>
        <v>VISHNURAJ. R</v>
      </c>
      <c r="J61" s="9">
        <f>[1]MAR!AE116</f>
        <v>14</v>
      </c>
      <c r="K61" s="9">
        <f>[1]MAR!AF116</f>
        <v>87.5</v>
      </c>
      <c r="L61" s="9">
        <f>[1]MAR!AG116</f>
        <v>67.5</v>
      </c>
      <c r="M61" s="11">
        <f>[1]MAR!AH116</f>
        <v>90</v>
      </c>
    </row>
    <row r="62" spans="1:13" ht="8.25" customHeight="1" thickBot="1">
      <c r="A62" s="7"/>
      <c r="B62" s="8"/>
      <c r="C62" s="10"/>
      <c r="D62" s="10"/>
      <c r="E62" s="10"/>
      <c r="F62" s="12"/>
      <c r="G62" s="34"/>
      <c r="H62" s="7"/>
      <c r="I62" s="8"/>
      <c r="J62" s="10"/>
      <c r="K62" s="10"/>
      <c r="L62" s="10"/>
      <c r="M62" s="12"/>
    </row>
    <row r="63" spans="1:13" ht="8.25" customHeight="1">
      <c r="H63" s="7">
        <f>[1]JAN!A118</f>
        <v>57</v>
      </c>
      <c r="I63" s="13" t="str">
        <f>[1]MAR!C118</f>
        <v>NOUFAL. N</v>
      </c>
      <c r="J63" s="9">
        <f>[1]MAR!AE118</f>
        <v>14</v>
      </c>
      <c r="K63" s="9">
        <f>[1]MAR!AF118</f>
        <v>87.5</v>
      </c>
      <c r="L63" s="9">
        <f>[1]MAR!AG118</f>
        <v>62.5</v>
      </c>
      <c r="M63" s="11">
        <f>[1]MAR!AH118</f>
        <v>83.333333333333343</v>
      </c>
    </row>
    <row r="64" spans="1:13" ht="8.25" customHeight="1" thickBot="1">
      <c r="H64" s="7"/>
      <c r="I64" s="8"/>
      <c r="J64" s="10"/>
      <c r="K64" s="10"/>
      <c r="L64" s="10"/>
      <c r="M64" s="12"/>
    </row>
    <row r="65" spans="2:13" ht="8.25" customHeight="1">
      <c r="H65" s="7"/>
      <c r="I65" s="8"/>
      <c r="J65" s="9"/>
      <c r="K65" s="9"/>
      <c r="L65" s="9"/>
      <c r="M65" s="11"/>
    </row>
    <row r="66" spans="2:13" ht="8.25" customHeight="1">
      <c r="H66" s="7"/>
      <c r="I66" s="8"/>
      <c r="J66" s="10"/>
      <c r="K66" s="10"/>
      <c r="L66" s="10"/>
      <c r="M66" s="12"/>
    </row>
    <row r="67" spans="2:13" ht="8.25" customHeight="1">
      <c r="I67" s="4"/>
      <c r="J67" s="5"/>
    </row>
    <row r="68" spans="2:13" ht="8.25" customHeight="1">
      <c r="I68" s="4"/>
    </row>
    <row r="69" spans="2:13" ht="8.25" customHeight="1">
      <c r="I69" s="4"/>
    </row>
    <row r="70" spans="2:13" ht="8.25" customHeight="1">
      <c r="I70" s="5"/>
      <c r="J70" s="5"/>
    </row>
    <row r="71" spans="2:13" ht="8.25" customHeight="1">
      <c r="I71" s="4"/>
    </row>
    <row r="72" spans="2:13" ht="8.25" customHeight="1">
      <c r="I72" s="4"/>
    </row>
    <row r="73" spans="2:13" ht="8.25" customHeight="1">
      <c r="I73" s="4"/>
    </row>
    <row r="74" spans="2:13" ht="8.25" customHeight="1">
      <c r="I74" s="4"/>
    </row>
    <row r="75" spans="2:13" ht="8.25" customHeight="1">
      <c r="D75" s="6" t="s">
        <v>13</v>
      </c>
      <c r="E75" s="6"/>
      <c r="F75" s="6"/>
      <c r="G75" s="6"/>
      <c r="I75" s="4"/>
    </row>
    <row r="76" spans="2:13">
      <c r="B76" t="s">
        <v>14</v>
      </c>
      <c r="D76" s="6"/>
      <c r="E76" s="6"/>
      <c r="F76" s="6"/>
      <c r="G76" s="6"/>
      <c r="I76" s="5" t="s">
        <v>15</v>
      </c>
    </row>
    <row r="77" spans="2:13">
      <c r="I77" s="4"/>
    </row>
    <row r="78" spans="2:13">
      <c r="I78" s="4"/>
    </row>
    <row r="79" spans="2:13">
      <c r="I79" s="4"/>
    </row>
  </sheetData>
  <mergeCells count="368">
    <mergeCell ref="A1:M1"/>
    <mergeCell ref="C2:I2"/>
    <mergeCell ref="J2:M2"/>
    <mergeCell ref="A3:H3"/>
    <mergeCell ref="I3:M3"/>
    <mergeCell ref="A4:B4"/>
    <mergeCell ref="C4:D4"/>
    <mergeCell ref="E4:F4"/>
    <mergeCell ref="G4:G62"/>
    <mergeCell ref="H4:K4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H31:H32"/>
    <mergeCell ref="I31:I32"/>
    <mergeCell ref="J31:J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H33:H34"/>
    <mergeCell ref="I33:I34"/>
    <mergeCell ref="J33:J34"/>
    <mergeCell ref="K33:K34"/>
    <mergeCell ref="L33:L34"/>
    <mergeCell ref="M33:M34"/>
    <mergeCell ref="A33:A34"/>
    <mergeCell ref="B33:B34"/>
    <mergeCell ref="C33:C34"/>
    <mergeCell ref="D33:D34"/>
    <mergeCell ref="E33:E34"/>
    <mergeCell ref="F33:F34"/>
    <mergeCell ref="H35:H36"/>
    <mergeCell ref="I35:I36"/>
    <mergeCell ref="J35:J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H37:H38"/>
    <mergeCell ref="I37:I38"/>
    <mergeCell ref="J37:J38"/>
    <mergeCell ref="K37:K38"/>
    <mergeCell ref="L37:L38"/>
    <mergeCell ref="M37:M38"/>
    <mergeCell ref="A37:A38"/>
    <mergeCell ref="B37:B38"/>
    <mergeCell ref="C37:C38"/>
    <mergeCell ref="D37:D38"/>
    <mergeCell ref="E37:E38"/>
    <mergeCell ref="F37:F38"/>
    <mergeCell ref="H39:H40"/>
    <mergeCell ref="I39:I40"/>
    <mergeCell ref="J39:J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H41:H42"/>
    <mergeCell ref="I41:I42"/>
    <mergeCell ref="J41:J42"/>
    <mergeCell ref="K41:K42"/>
    <mergeCell ref="L41:L42"/>
    <mergeCell ref="M41:M42"/>
    <mergeCell ref="A41:A42"/>
    <mergeCell ref="B41:B42"/>
    <mergeCell ref="C41:C42"/>
    <mergeCell ref="D41:D42"/>
    <mergeCell ref="E41:E42"/>
    <mergeCell ref="F41:F42"/>
    <mergeCell ref="H43:H44"/>
    <mergeCell ref="I43:I44"/>
    <mergeCell ref="J43:J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H45:H46"/>
    <mergeCell ref="I45:I46"/>
    <mergeCell ref="J45:J46"/>
    <mergeCell ref="K45:K46"/>
    <mergeCell ref="L45:L46"/>
    <mergeCell ref="M45:M46"/>
    <mergeCell ref="A45:A46"/>
    <mergeCell ref="B45:B46"/>
    <mergeCell ref="C45:C46"/>
    <mergeCell ref="D45:D46"/>
    <mergeCell ref="E45:E46"/>
    <mergeCell ref="F45:F46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H49:H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H53:H54"/>
    <mergeCell ref="I53:I54"/>
    <mergeCell ref="J53:J54"/>
    <mergeCell ref="K53:K54"/>
    <mergeCell ref="L53:L54"/>
    <mergeCell ref="M53:M54"/>
    <mergeCell ref="A53:A54"/>
    <mergeCell ref="B53:B54"/>
    <mergeCell ref="C53:C54"/>
    <mergeCell ref="D53:D54"/>
    <mergeCell ref="E53:E54"/>
    <mergeCell ref="F53:F54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H57:H58"/>
    <mergeCell ref="I57:I58"/>
    <mergeCell ref="J57:J58"/>
    <mergeCell ref="K57:K58"/>
    <mergeCell ref="L57:L58"/>
    <mergeCell ref="M57:M58"/>
    <mergeCell ref="A57:A58"/>
    <mergeCell ref="B57:B58"/>
    <mergeCell ref="C57:C58"/>
    <mergeCell ref="D57:D58"/>
    <mergeCell ref="E57:E58"/>
    <mergeCell ref="F57:F58"/>
    <mergeCell ref="H59:H60"/>
    <mergeCell ref="I59:I60"/>
    <mergeCell ref="J59:J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D75:G76"/>
    <mergeCell ref="H65:H66"/>
    <mergeCell ref="I65:I66"/>
    <mergeCell ref="J65:J66"/>
    <mergeCell ref="K65:K66"/>
    <mergeCell ref="L65:L66"/>
    <mergeCell ref="M65:M66"/>
    <mergeCell ref="H63:H64"/>
    <mergeCell ref="I63:I64"/>
    <mergeCell ref="J63:J64"/>
    <mergeCell ref="K63:K64"/>
    <mergeCell ref="L63:L64"/>
    <mergeCell ref="M63:M64"/>
  </mergeCells>
  <conditionalFormatting sqref="F7:F63 M7:M66">
    <cfRule type="cellIs" dxfId="5" priority="2" operator="greaterThan">
      <formula>79</formula>
    </cfRule>
    <cfRule type="cellIs" dxfId="4" priority="3" operator="lessThan">
      <formula>65</formula>
    </cfRule>
    <cfRule type="cellIs" dxfId="3" priority="4" operator="between">
      <formula>65</formula>
      <formula>75</formula>
    </cfRule>
    <cfRule type="cellIs" dxfId="2" priority="5" operator="greaterThan">
      <formula>79</formula>
    </cfRule>
    <cfRule type="cellIs" dxfId="1" priority="6" operator="lessThan">
      <formula>65</formula>
    </cfRule>
  </conditionalFormatting>
  <conditionalFormatting sqref="F7:F62 M7:M66">
    <cfRule type="expression" dxfId="0" priority="1">
      <formula>"&lt;74.5"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</dc:creator>
  <cp:lastModifiedBy>mech</cp:lastModifiedBy>
  <cp:lastPrinted>2017-03-28T04:42:37Z</cp:lastPrinted>
  <dcterms:created xsi:type="dcterms:W3CDTF">2017-03-28T04:38:17Z</dcterms:created>
  <dcterms:modified xsi:type="dcterms:W3CDTF">2017-03-28T04:45:28Z</dcterms:modified>
</cp:coreProperties>
</file>